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600" windowWidth="12480" windowHeight="11445" tabRatio="683" firstSheet="2" activeTab="2"/>
  </bookViews>
  <sheets>
    <sheet name="Chart1" sheetId="6" r:id="rId1"/>
    <sheet name="vols" sheetId="2" r:id="rId2"/>
    <sheet name="ARL Peers raw data" sheetId="3" r:id="rId3"/>
    <sheet name="Sheet1" sheetId="4" r:id="rId4"/>
    <sheet name="Sheet2" sheetId="5" r:id="rId5"/>
    <sheet name="Sheet4" sheetId="7" r:id="rId6"/>
    <sheet name="FTE raw data" sheetId="8" r:id="rId7"/>
    <sheet name="Student &amp; faculty FTE" sheetId="9" r:id="rId8"/>
    <sheet name="mat exp per FTE" sheetId="10" r:id="rId9"/>
    <sheet name="mat exp per FTE--chart" sheetId="11" r:id="rId10"/>
    <sheet name="ref ques per FTE" sheetId="12" r:id="rId11"/>
    <sheet name="ref ques per FTE--chart" sheetId="13" r:id="rId12"/>
    <sheet name="FTE per lib staff FTE" sheetId="14" r:id="rId13"/>
    <sheet name="FTE per lib staff FTE--chart" sheetId="15" r:id="rId14"/>
    <sheet name="staff exp per FTE" sheetId="17" r:id="rId15"/>
    <sheet name="staff exp per FTE--chart" sheetId="18" r:id="rId16"/>
  </sheets>
  <definedNames>
    <definedName name="_xlnm._FilterDatabase" localSheetId="2" hidden="1">'ARL Peers raw data'!$A$2:$BN$315</definedName>
    <definedName name="_xlnm._FilterDatabase" localSheetId="12" hidden="1">'FTE per lib staff FTE'!$A$1:$U$1</definedName>
    <definedName name="_xlnm._FilterDatabase" localSheetId="6" hidden="1">'FTE raw data'!$A$1:$N$1</definedName>
    <definedName name="_xlnm._FilterDatabase" localSheetId="8" hidden="1">'mat exp per FTE'!$A$1:$U$1</definedName>
    <definedName name="_xlnm._FilterDatabase" localSheetId="10" hidden="1">'ref ques per FTE'!$A$1:$O$1</definedName>
    <definedName name="_xlnm._FilterDatabase" localSheetId="4" hidden="1">Sheet2!$A$2:$BL$275</definedName>
    <definedName name="_xlnm._FilterDatabase" localSheetId="14" hidden="1">'staff exp per FTE'!$A$1:$U$1</definedName>
    <definedName name="_xlnm._FilterDatabase" localSheetId="7" hidden="1">'Student &amp; faculty FTE'!$A$1:$H$24</definedName>
  </definedNames>
  <calcPr calcId="125725"/>
  <pivotCaches>
    <pivotCache cacheId="0" r:id="rId17"/>
  </pivotCaches>
</workbook>
</file>

<file path=xl/calcChain.xml><?xml version="1.0" encoding="utf-8"?>
<calcChain xmlns="http://schemas.openxmlformats.org/spreadsheetml/2006/main">
  <c r="U24" i="17"/>
  <c r="T24"/>
  <c r="S24"/>
  <c r="U23"/>
  <c r="T23"/>
  <c r="S23"/>
  <c r="R24"/>
  <c r="Q24"/>
  <c r="P24"/>
  <c r="R23"/>
  <c r="Q23"/>
  <c r="P23"/>
  <c r="U22"/>
  <c r="U21"/>
  <c r="U20"/>
  <c r="U18"/>
  <c r="U16"/>
  <c r="U15"/>
  <c r="U14"/>
  <c r="U13"/>
  <c r="U11"/>
  <c r="U10"/>
  <c r="U9"/>
  <c r="U8"/>
  <c r="U7"/>
  <c r="U6"/>
  <c r="U5"/>
  <c r="U4"/>
  <c r="U3"/>
  <c r="U2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S20"/>
  <c r="S21"/>
  <c r="S22"/>
  <c r="S18"/>
  <c r="S16"/>
  <c r="S15"/>
  <c r="S13"/>
  <c r="S2"/>
  <c r="S3"/>
  <c r="S4"/>
  <c r="S5"/>
  <c r="S6"/>
  <c r="S7"/>
  <c r="S8"/>
  <c r="S9"/>
  <c r="S10"/>
  <c r="S11"/>
  <c r="T13"/>
  <c r="T5"/>
  <c r="T14"/>
  <c r="T15"/>
  <c r="T16"/>
  <c r="T18"/>
  <c r="T19"/>
  <c r="T20"/>
  <c r="T21"/>
  <c r="T22"/>
  <c r="T17"/>
  <c r="T10"/>
  <c r="T11"/>
  <c r="T12"/>
  <c r="T2"/>
  <c r="T3"/>
  <c r="T4"/>
  <c r="T6"/>
  <c r="T7"/>
  <c r="T8"/>
  <c r="T9"/>
  <c r="Q13"/>
  <c r="Q5"/>
  <c r="Q14"/>
  <c r="Q15"/>
  <c r="Q16"/>
  <c r="Q18"/>
  <c r="Q19"/>
  <c r="Q20"/>
  <c r="Q21"/>
  <c r="Q22"/>
  <c r="Q17"/>
  <c r="Q10"/>
  <c r="Q11"/>
  <c r="Q12"/>
  <c r="Q2"/>
  <c r="Q3"/>
  <c r="Q4"/>
  <c r="Q6"/>
  <c r="Q7"/>
  <c r="Q8"/>
  <c r="Q9"/>
  <c r="S22" i="14"/>
  <c r="S21"/>
  <c r="S20"/>
  <c r="S18"/>
  <c r="S16"/>
  <c r="S15"/>
  <c r="S13"/>
  <c r="S2"/>
  <c r="S3"/>
  <c r="S4"/>
  <c r="S5"/>
  <c r="S6"/>
  <c r="S7"/>
  <c r="S8"/>
  <c r="S9"/>
  <c r="S10"/>
  <c r="S1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S26" i="12"/>
  <c r="S25"/>
  <c r="S24"/>
  <c r="S23"/>
  <c r="P26"/>
  <c r="P25"/>
  <c r="P24"/>
  <c r="P23"/>
  <c r="S21"/>
  <c r="S20"/>
  <c r="S18"/>
  <c r="S15"/>
  <c r="S16"/>
  <c r="S13"/>
  <c r="S2"/>
  <c r="S3"/>
  <c r="S4"/>
  <c r="S5"/>
  <c r="S6"/>
  <c r="S7"/>
  <c r="S8"/>
  <c r="S9"/>
  <c r="S10"/>
  <c r="S1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S20" i="10"/>
  <c r="S21"/>
  <c r="S19"/>
  <c r="S17"/>
  <c r="S14"/>
  <c r="S15"/>
  <c r="S16"/>
  <c r="S12"/>
  <c r="S3"/>
  <c r="S4"/>
  <c r="S13"/>
  <c r="S5"/>
  <c r="S6"/>
  <c r="S7"/>
  <c r="S8"/>
  <c r="S9"/>
  <c r="S10"/>
  <c r="S2"/>
  <c r="P3"/>
  <c r="P4"/>
  <c r="P13"/>
  <c r="P5"/>
  <c r="P6"/>
  <c r="P7"/>
  <c r="P8"/>
  <c r="P9"/>
  <c r="P10"/>
  <c r="P11"/>
  <c r="P12"/>
  <c r="P14"/>
  <c r="P15"/>
  <c r="P16"/>
  <c r="P22"/>
  <c r="P17"/>
  <c r="P18"/>
  <c r="P19"/>
  <c r="P20"/>
  <c r="P21"/>
  <c r="P2"/>
  <c r="G2"/>
  <c r="G3"/>
  <c r="G4"/>
  <c r="G13"/>
  <c r="G5"/>
  <c r="G6"/>
  <c r="G7"/>
  <c r="G8"/>
  <c r="G9"/>
  <c r="G10"/>
  <c r="G11"/>
  <c r="G12"/>
  <c r="G14"/>
  <c r="G15"/>
  <c r="G16"/>
  <c r="G22"/>
  <c r="G17"/>
  <c r="G18"/>
  <c r="G19"/>
  <c r="G20"/>
  <c r="G21"/>
  <c r="D3"/>
  <c r="D4"/>
  <c r="D13"/>
  <c r="D5"/>
  <c r="D6"/>
  <c r="D7"/>
  <c r="D8"/>
  <c r="D9"/>
  <c r="D10"/>
  <c r="D11"/>
  <c r="D12"/>
  <c r="D14"/>
  <c r="D15"/>
  <c r="D16"/>
  <c r="D22"/>
  <c r="D17"/>
  <c r="D18"/>
  <c r="D19"/>
  <c r="D20"/>
  <c r="D21"/>
  <c r="G2" i="9"/>
  <c r="Q2" i="12" s="1"/>
  <c r="H2" i="9"/>
  <c r="T2" i="14" s="1"/>
  <c r="G4" i="9"/>
  <c r="H4"/>
  <c r="G15"/>
  <c r="Q4" i="12" s="1"/>
  <c r="R4" s="1"/>
  <c r="H15" i="9"/>
  <c r="T4" i="14" s="1"/>
  <c r="G8" i="9"/>
  <c r="H8"/>
  <c r="G9"/>
  <c r="Q9" i="10" s="1"/>
  <c r="H9" i="9"/>
  <c r="T9" i="10" s="1"/>
  <c r="G10" i="9"/>
  <c r="H10"/>
  <c r="G11"/>
  <c r="H11"/>
  <c r="G13"/>
  <c r="Q13" i="10" s="1"/>
  <c r="H13" i="9"/>
  <c r="T13" i="10" s="1"/>
  <c r="G16" i="9"/>
  <c r="Q8" i="12" s="1"/>
  <c r="R8" s="1"/>
  <c r="H16" i="9"/>
  <c r="T9" i="14" s="1"/>
  <c r="G17" i="9"/>
  <c r="Q10" i="14" s="1"/>
  <c r="H17" i="9"/>
  <c r="T9" i="12" s="1"/>
  <c r="U9" s="1"/>
  <c r="G18" i="9"/>
  <c r="Q10" i="12" s="1"/>
  <c r="R10" s="1"/>
  <c r="H18" i="9"/>
  <c r="T11" i="14" s="1"/>
  <c r="G24" i="9"/>
  <c r="H24"/>
  <c r="G20"/>
  <c r="H20"/>
  <c r="G19"/>
  <c r="Q5" i="14" s="1"/>
  <c r="H19" i="9"/>
  <c r="T13" i="12" s="1"/>
  <c r="U13" s="1"/>
  <c r="G3" i="9"/>
  <c r="Q14" i="12" s="1"/>
  <c r="R14" s="1"/>
  <c r="H3" i="9"/>
  <c r="T14" i="14" s="1"/>
  <c r="G5" i="9"/>
  <c r="Q15" i="14" s="1"/>
  <c r="H5" i="9"/>
  <c r="T15" i="12" s="1"/>
  <c r="U15" s="1"/>
  <c r="G6" i="9"/>
  <c r="Q16" i="12" s="1"/>
  <c r="R16" s="1"/>
  <c r="H6" i="9"/>
  <c r="T16" i="14" s="1"/>
  <c r="G7" i="9"/>
  <c r="Q18" i="14" s="1"/>
  <c r="H7" i="9"/>
  <c r="T17" i="12" s="1"/>
  <c r="U17" s="1"/>
  <c r="G12" i="9"/>
  <c r="Q18" i="12" s="1"/>
  <c r="R18" s="1"/>
  <c r="H12" i="9"/>
  <c r="T19" i="14" s="1"/>
  <c r="G14" i="9"/>
  <c r="H14"/>
  <c r="G23"/>
  <c r="H23"/>
  <c r="G21"/>
  <c r="Q22" i="14" s="1"/>
  <c r="H21" i="9"/>
  <c r="T21" i="12" s="1"/>
  <c r="U21" s="1"/>
  <c r="G22" i="9"/>
  <c r="Q22" i="12" s="1"/>
  <c r="R22" s="1"/>
  <c r="H22" i="9"/>
  <c r="T17" i="14" s="1"/>
  <c r="M22" i="17"/>
  <c r="J22"/>
  <c r="G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G6"/>
  <c r="D6"/>
  <c r="M5"/>
  <c r="J5"/>
  <c r="G5"/>
  <c r="D5"/>
  <c r="M4"/>
  <c r="J4"/>
  <c r="G4"/>
  <c r="D4"/>
  <c r="M3"/>
  <c r="J3"/>
  <c r="G3"/>
  <c r="D3"/>
  <c r="M2"/>
  <c r="M24" s="1"/>
  <c r="J2"/>
  <c r="J24" s="1"/>
  <c r="G2"/>
  <c r="G24" s="1"/>
  <c r="D2"/>
  <c r="D24" s="1"/>
  <c r="M22" i="14"/>
  <c r="J22"/>
  <c r="G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G6"/>
  <c r="D6"/>
  <c r="M5"/>
  <c r="J5"/>
  <c r="G5"/>
  <c r="D5"/>
  <c r="M4"/>
  <c r="J4"/>
  <c r="G4"/>
  <c r="D4"/>
  <c r="M3"/>
  <c r="J3"/>
  <c r="G3"/>
  <c r="D3"/>
  <c r="M2"/>
  <c r="J2"/>
  <c r="J24" s="1"/>
  <c r="G2"/>
  <c r="G24" s="1"/>
  <c r="D2"/>
  <c r="D24" s="1"/>
  <c r="J21" i="10"/>
  <c r="M21"/>
  <c r="M3"/>
  <c r="M4"/>
  <c r="M13"/>
  <c r="M5"/>
  <c r="M6"/>
  <c r="M7"/>
  <c r="M8"/>
  <c r="M9"/>
  <c r="M10"/>
  <c r="M11"/>
  <c r="M12"/>
  <c r="M14"/>
  <c r="M15"/>
  <c r="M16"/>
  <c r="M22"/>
  <c r="M17"/>
  <c r="M18"/>
  <c r="M19"/>
  <c r="M20"/>
  <c r="J3"/>
  <c r="J4"/>
  <c r="J13"/>
  <c r="J5"/>
  <c r="J6"/>
  <c r="J7"/>
  <c r="J8"/>
  <c r="J9"/>
  <c r="J10"/>
  <c r="J11"/>
  <c r="J12"/>
  <c r="J14"/>
  <c r="J15"/>
  <c r="J16"/>
  <c r="J22"/>
  <c r="J17"/>
  <c r="J18"/>
  <c r="J19"/>
  <c r="J20"/>
  <c r="M2"/>
  <c r="J2"/>
  <c r="D2"/>
  <c r="C4" i="9"/>
  <c r="D4"/>
  <c r="E4"/>
  <c r="F4"/>
  <c r="C15"/>
  <c r="E4" i="14" s="1"/>
  <c r="D15" i="9"/>
  <c r="H4" i="10" s="1"/>
  <c r="E15" i="9"/>
  <c r="K4" i="14" s="1"/>
  <c r="F15" i="9"/>
  <c r="N4" i="10" s="1"/>
  <c r="C8" i="9"/>
  <c r="D8"/>
  <c r="E8"/>
  <c r="F8"/>
  <c r="C9"/>
  <c r="D9"/>
  <c r="H9" i="10" s="1"/>
  <c r="E9" i="9"/>
  <c r="K9" i="10" s="1"/>
  <c r="F9" i="9"/>
  <c r="N9" i="10" s="1"/>
  <c r="C10" i="9"/>
  <c r="D10"/>
  <c r="E10"/>
  <c r="F10"/>
  <c r="C11"/>
  <c r="D11"/>
  <c r="E11"/>
  <c r="F11"/>
  <c r="C13"/>
  <c r="E9" i="14" s="1"/>
  <c r="D13" i="9"/>
  <c r="H13" i="10" s="1"/>
  <c r="E13" i="9"/>
  <c r="K9" i="14" s="1"/>
  <c r="F13" i="9"/>
  <c r="N13" i="10" s="1"/>
  <c r="C16" i="9"/>
  <c r="D16"/>
  <c r="H9" i="12" s="1"/>
  <c r="E16" i="9"/>
  <c r="F16"/>
  <c r="N9" i="12" s="1"/>
  <c r="C17" i="9"/>
  <c r="D17"/>
  <c r="H10" i="12" s="1"/>
  <c r="E17" i="9"/>
  <c r="F17"/>
  <c r="C18"/>
  <c r="E11" i="12" s="1"/>
  <c r="D18" i="9"/>
  <c r="H11" i="12" s="1"/>
  <c r="E18" i="9"/>
  <c r="K11" i="12" s="1"/>
  <c r="F18" i="9"/>
  <c r="N11" i="12" s="1"/>
  <c r="C24" i="9"/>
  <c r="E13" i="14" s="1"/>
  <c r="D24" i="9"/>
  <c r="E24"/>
  <c r="K13" i="14" s="1"/>
  <c r="F24" i="9"/>
  <c r="C20"/>
  <c r="D20"/>
  <c r="E20"/>
  <c r="F20"/>
  <c r="C19"/>
  <c r="E15" i="14" s="1"/>
  <c r="D19" i="9"/>
  <c r="H5" i="12" s="1"/>
  <c r="E19" i="9"/>
  <c r="K15" i="14" s="1"/>
  <c r="F19" i="9"/>
  <c r="N15" i="10" s="1"/>
  <c r="C3" i="9"/>
  <c r="E16" i="14" s="1"/>
  <c r="D3" i="9"/>
  <c r="H16" i="10" s="1"/>
  <c r="E3" i="9"/>
  <c r="K16" i="14" s="1"/>
  <c r="F3" i="9"/>
  <c r="N16" i="10" s="1"/>
  <c r="C5" i="9"/>
  <c r="E17" i="14" s="1"/>
  <c r="D5" i="9"/>
  <c r="H15" i="12" s="1"/>
  <c r="E5" i="9"/>
  <c r="K17" i="14" s="1"/>
  <c r="F5" i="9"/>
  <c r="N15" i="12" s="1"/>
  <c r="C6" i="9"/>
  <c r="E18" i="14" s="1"/>
  <c r="D6" i="9"/>
  <c r="H18" i="17" s="1"/>
  <c r="E6" i="9"/>
  <c r="K18" i="14" s="1"/>
  <c r="F6" i="9"/>
  <c r="N18" i="17" s="1"/>
  <c r="C7" i="9"/>
  <c r="E19" i="14" s="1"/>
  <c r="D7" i="9"/>
  <c r="H18" i="12" s="1"/>
  <c r="E7" i="9"/>
  <c r="K19" i="14" s="1"/>
  <c r="F7" i="9"/>
  <c r="N19" i="10" s="1"/>
  <c r="C12" i="9"/>
  <c r="E20" i="14" s="1"/>
  <c r="D12" i="9"/>
  <c r="H20" i="10" s="1"/>
  <c r="E12" i="9"/>
  <c r="K20" i="14" s="1"/>
  <c r="F12" i="9"/>
  <c r="N20" i="10" s="1"/>
  <c r="C14" i="9"/>
  <c r="D14"/>
  <c r="E14"/>
  <c r="F14"/>
  <c r="C23"/>
  <c r="D23"/>
  <c r="E23"/>
  <c r="F23"/>
  <c r="C21"/>
  <c r="E22" i="12" s="1"/>
  <c r="D21" i="9"/>
  <c r="H22" i="12" s="1"/>
  <c r="E21" i="9"/>
  <c r="K22" i="12" s="1"/>
  <c r="F21" i="9"/>
  <c r="N22" i="12" s="1"/>
  <c r="C22" i="9"/>
  <c r="E17" i="12" s="1"/>
  <c r="D22" i="9"/>
  <c r="H17" i="12" s="1"/>
  <c r="E22" i="9"/>
  <c r="K17" i="12" s="1"/>
  <c r="F22" i="9"/>
  <c r="N17" i="12" s="1"/>
  <c r="D2" i="9"/>
  <c r="H2" i="12" s="1"/>
  <c r="E2" i="9"/>
  <c r="K2" i="14" s="1"/>
  <c r="F2" i="9"/>
  <c r="N2" i="10" s="1"/>
  <c r="C2" i="9"/>
  <c r="E2" i="14" s="1"/>
  <c r="N22" i="10" l="1"/>
  <c r="H22"/>
  <c r="N20" i="12"/>
  <c r="H20"/>
  <c r="N14" i="10"/>
  <c r="H14"/>
  <c r="N12" i="12"/>
  <c r="H12"/>
  <c r="N8"/>
  <c r="H8"/>
  <c r="N6" i="10"/>
  <c r="H6"/>
  <c r="N6" i="12"/>
  <c r="H6"/>
  <c r="N3"/>
  <c r="H3"/>
  <c r="Q20"/>
  <c r="R20" s="1"/>
  <c r="Q20" i="14"/>
  <c r="Q12" i="12"/>
  <c r="R12" s="1"/>
  <c r="Q12" i="14"/>
  <c r="Q8"/>
  <c r="Q6" i="12"/>
  <c r="R6" s="1"/>
  <c r="Q6" i="14"/>
  <c r="Q3"/>
  <c r="K21" i="12"/>
  <c r="E21"/>
  <c r="K20"/>
  <c r="E20"/>
  <c r="K13"/>
  <c r="E13"/>
  <c r="K7"/>
  <c r="E7"/>
  <c r="K6"/>
  <c r="E6"/>
  <c r="K3"/>
  <c r="E3"/>
  <c r="T21" i="14"/>
  <c r="T19" i="12"/>
  <c r="U19" s="1"/>
  <c r="T13" i="14"/>
  <c r="T11" i="12"/>
  <c r="U11" s="1"/>
  <c r="T7"/>
  <c r="U7" s="1"/>
  <c r="T7" i="14"/>
  <c r="T5" i="12"/>
  <c r="U5" s="1"/>
  <c r="T3"/>
  <c r="U3" s="1"/>
  <c r="R2"/>
  <c r="K11" i="14"/>
  <c r="E11"/>
  <c r="K10"/>
  <c r="E10"/>
  <c r="K8"/>
  <c r="E8"/>
  <c r="E7" i="10"/>
  <c r="E5"/>
  <c r="E3"/>
  <c r="E10"/>
  <c r="E12"/>
  <c r="E21"/>
  <c r="E19"/>
  <c r="E17"/>
  <c r="E15"/>
  <c r="E13"/>
  <c r="I13"/>
  <c r="R13"/>
  <c r="U13"/>
  <c r="H2"/>
  <c r="H21"/>
  <c r="H19"/>
  <c r="H17"/>
  <c r="H15"/>
  <c r="I15" s="1"/>
  <c r="H11"/>
  <c r="H7"/>
  <c r="H5"/>
  <c r="H3"/>
  <c r="I3" s="1"/>
  <c r="K21"/>
  <c r="K19"/>
  <c r="K17"/>
  <c r="K15"/>
  <c r="K13"/>
  <c r="K11"/>
  <c r="K7"/>
  <c r="K5"/>
  <c r="K3"/>
  <c r="N21"/>
  <c r="N17"/>
  <c r="N11"/>
  <c r="N7"/>
  <c r="N5"/>
  <c r="N3"/>
  <c r="Q22"/>
  <c r="R22" s="1"/>
  <c r="Q20"/>
  <c r="R20" s="1"/>
  <c r="Q18"/>
  <c r="R18" s="1"/>
  <c r="Q16"/>
  <c r="Q14"/>
  <c r="Q12"/>
  <c r="R12" s="1"/>
  <c r="Q10"/>
  <c r="R10" s="1"/>
  <c r="Q8"/>
  <c r="R8" s="1"/>
  <c r="Q6"/>
  <c r="R6" s="1"/>
  <c r="Q4"/>
  <c r="T2"/>
  <c r="T21"/>
  <c r="T19"/>
  <c r="U19" s="1"/>
  <c r="T17"/>
  <c r="T15"/>
  <c r="T11"/>
  <c r="T7"/>
  <c r="T5"/>
  <c r="T3"/>
  <c r="U3" s="1"/>
  <c r="E8" i="12"/>
  <c r="E12"/>
  <c r="E10"/>
  <c r="E18"/>
  <c r="E15"/>
  <c r="E5"/>
  <c r="H7"/>
  <c r="H4"/>
  <c r="H21"/>
  <c r="H19"/>
  <c r="H16"/>
  <c r="H14"/>
  <c r="H13"/>
  <c r="K8"/>
  <c r="K12"/>
  <c r="K10"/>
  <c r="K18"/>
  <c r="K15"/>
  <c r="K5"/>
  <c r="N7"/>
  <c r="N4"/>
  <c r="N2"/>
  <c r="N21"/>
  <c r="N19"/>
  <c r="N16"/>
  <c r="N14"/>
  <c r="N13"/>
  <c r="Q7"/>
  <c r="R7" s="1"/>
  <c r="Q5"/>
  <c r="R5" s="1"/>
  <c r="Q3"/>
  <c r="R3" s="1"/>
  <c r="Q11"/>
  <c r="R11" s="1"/>
  <c r="Q9"/>
  <c r="R9" s="1"/>
  <c r="Q21"/>
  <c r="R21" s="1"/>
  <c r="Q19"/>
  <c r="R19" s="1"/>
  <c r="Q17"/>
  <c r="R17" s="1"/>
  <c r="Q15"/>
  <c r="R15" s="1"/>
  <c r="Q13"/>
  <c r="R13" s="1"/>
  <c r="T8"/>
  <c r="U8" s="1"/>
  <c r="T6"/>
  <c r="U6" s="1"/>
  <c r="T4"/>
  <c r="U4" s="1"/>
  <c r="T2"/>
  <c r="T10"/>
  <c r="U10" s="1"/>
  <c r="T22"/>
  <c r="U22" s="1"/>
  <c r="T20"/>
  <c r="U20" s="1"/>
  <c r="T18"/>
  <c r="U18" s="1"/>
  <c r="T16"/>
  <c r="U16" s="1"/>
  <c r="T14"/>
  <c r="U14" s="1"/>
  <c r="T12"/>
  <c r="U12" s="1"/>
  <c r="T8" i="14"/>
  <c r="T6"/>
  <c r="T3"/>
  <c r="T12"/>
  <c r="T10"/>
  <c r="T22"/>
  <c r="T20"/>
  <c r="T18"/>
  <c r="T15"/>
  <c r="T5"/>
  <c r="Q9"/>
  <c r="Q7"/>
  <c r="Q4"/>
  <c r="Q2"/>
  <c r="Q11"/>
  <c r="Q17"/>
  <c r="Q21"/>
  <c r="Q19"/>
  <c r="Q16"/>
  <c r="Q14"/>
  <c r="Q13"/>
  <c r="O19" i="12"/>
  <c r="O15"/>
  <c r="O11"/>
  <c r="N10" i="17"/>
  <c r="H10"/>
  <c r="I9" i="12"/>
  <c r="E6" i="10"/>
  <c r="E4"/>
  <c r="E11"/>
  <c r="E9"/>
  <c r="E22"/>
  <c r="E20"/>
  <c r="E18"/>
  <c r="E16"/>
  <c r="E14"/>
  <c r="I21"/>
  <c r="I19"/>
  <c r="I17"/>
  <c r="I16"/>
  <c r="I14"/>
  <c r="I11"/>
  <c r="I9"/>
  <c r="I7"/>
  <c r="I5"/>
  <c r="I4"/>
  <c r="I2"/>
  <c r="R16"/>
  <c r="R14"/>
  <c r="R9"/>
  <c r="R4"/>
  <c r="U2"/>
  <c r="U9"/>
  <c r="U7"/>
  <c r="U5"/>
  <c r="U15"/>
  <c r="U17"/>
  <c r="U21"/>
  <c r="K2"/>
  <c r="H18"/>
  <c r="H12"/>
  <c r="H10"/>
  <c r="H8"/>
  <c r="K22"/>
  <c r="K20"/>
  <c r="K18"/>
  <c r="K16"/>
  <c r="K14"/>
  <c r="K12"/>
  <c r="K10"/>
  <c r="K8"/>
  <c r="K6"/>
  <c r="K4"/>
  <c r="N18"/>
  <c r="N12"/>
  <c r="N10"/>
  <c r="N8"/>
  <c r="Q2"/>
  <c r="Q21"/>
  <c r="R21" s="1"/>
  <c r="Q19"/>
  <c r="R19" s="1"/>
  <c r="Q17"/>
  <c r="R17" s="1"/>
  <c r="Q15"/>
  <c r="R15" s="1"/>
  <c r="Q11"/>
  <c r="R11" s="1"/>
  <c r="Q7"/>
  <c r="R7" s="1"/>
  <c r="Q5"/>
  <c r="R5" s="1"/>
  <c r="Q3"/>
  <c r="R3" s="1"/>
  <c r="T22"/>
  <c r="T20"/>
  <c r="U20" s="1"/>
  <c r="T18"/>
  <c r="T16"/>
  <c r="U16" s="1"/>
  <c r="T14"/>
  <c r="U14" s="1"/>
  <c r="T12"/>
  <c r="U12" s="1"/>
  <c r="T10"/>
  <c r="U10" s="1"/>
  <c r="T8"/>
  <c r="U8" s="1"/>
  <c r="T6"/>
  <c r="U6" s="1"/>
  <c r="T4"/>
  <c r="U4" s="1"/>
  <c r="E9" i="12"/>
  <c r="E4"/>
  <c r="E2"/>
  <c r="E19"/>
  <c r="E16"/>
  <c r="E14"/>
  <c r="K9"/>
  <c r="K4"/>
  <c r="K2"/>
  <c r="K19"/>
  <c r="K16"/>
  <c r="K14"/>
  <c r="N10"/>
  <c r="N18"/>
  <c r="N5"/>
  <c r="U8" i="14"/>
  <c r="U6"/>
  <c r="U3"/>
  <c r="U10"/>
  <c r="U22"/>
  <c r="U20"/>
  <c r="U18"/>
  <c r="U15"/>
  <c r="U5"/>
  <c r="R9"/>
  <c r="R7"/>
  <c r="R4"/>
  <c r="Q24"/>
  <c r="R11"/>
  <c r="R17"/>
  <c r="R21"/>
  <c r="R19"/>
  <c r="R16"/>
  <c r="R14"/>
  <c r="R13"/>
  <c r="P23"/>
  <c r="S23"/>
  <c r="U9"/>
  <c r="U7"/>
  <c r="U4"/>
  <c r="T24"/>
  <c r="U11"/>
  <c r="U21"/>
  <c r="U16"/>
  <c r="U13"/>
  <c r="R8"/>
  <c r="R6"/>
  <c r="R3"/>
  <c r="R12"/>
  <c r="R10"/>
  <c r="R22"/>
  <c r="R20"/>
  <c r="R18"/>
  <c r="R15"/>
  <c r="R5"/>
  <c r="U2"/>
  <c r="Q23"/>
  <c r="P24"/>
  <c r="T23"/>
  <c r="S24"/>
  <c r="R2"/>
  <c r="I20" i="10"/>
  <c r="I18"/>
  <c r="I22"/>
  <c r="I12"/>
  <c r="I10"/>
  <c r="I8"/>
  <c r="I6"/>
  <c r="P24"/>
  <c r="R2"/>
  <c r="Q24"/>
  <c r="P23"/>
  <c r="K22" i="14"/>
  <c r="E22"/>
  <c r="K21"/>
  <c r="E21"/>
  <c r="K14"/>
  <c r="E14"/>
  <c r="K12"/>
  <c r="E12"/>
  <c r="K7"/>
  <c r="E7"/>
  <c r="K6"/>
  <c r="E6"/>
  <c r="K5"/>
  <c r="E5"/>
  <c r="K3"/>
  <c r="K24" s="1"/>
  <c r="E3"/>
  <c r="N22" i="17"/>
  <c r="I22" i="12"/>
  <c r="N14" i="17"/>
  <c r="H14"/>
  <c r="O7" i="12"/>
  <c r="N6" i="17"/>
  <c r="H6"/>
  <c r="I5" i="12"/>
  <c r="O3"/>
  <c r="I3"/>
  <c r="F4"/>
  <c r="L5"/>
  <c r="O5"/>
  <c r="I7"/>
  <c r="F8"/>
  <c r="L9"/>
  <c r="O9"/>
  <c r="I11"/>
  <c r="L13"/>
  <c r="O13"/>
  <c r="L17"/>
  <c r="O17"/>
  <c r="O22"/>
  <c r="O21"/>
  <c r="H2" i="14"/>
  <c r="N2"/>
  <c r="H3"/>
  <c r="I3" s="1"/>
  <c r="N3"/>
  <c r="H4"/>
  <c r="N4"/>
  <c r="H5"/>
  <c r="N5"/>
  <c r="H6"/>
  <c r="N6"/>
  <c r="H7"/>
  <c r="N7"/>
  <c r="H8"/>
  <c r="N8"/>
  <c r="H9"/>
  <c r="N9"/>
  <c r="H10"/>
  <c r="N10"/>
  <c r="H11"/>
  <c r="I11" s="1"/>
  <c r="N11"/>
  <c r="H12"/>
  <c r="N12"/>
  <c r="H13"/>
  <c r="N13"/>
  <c r="H14"/>
  <c r="N14"/>
  <c r="H15"/>
  <c r="N15"/>
  <c r="H16"/>
  <c r="N16"/>
  <c r="H17"/>
  <c r="N17"/>
  <c r="H18"/>
  <c r="N18"/>
  <c r="H19"/>
  <c r="I19" s="1"/>
  <c r="N19"/>
  <c r="H20"/>
  <c r="N20"/>
  <c r="H21"/>
  <c r="N21"/>
  <c r="H22"/>
  <c r="N22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E2" i="17"/>
  <c r="H2"/>
  <c r="K2"/>
  <c r="N2"/>
  <c r="E3"/>
  <c r="H3"/>
  <c r="I3" s="1"/>
  <c r="K3"/>
  <c r="N3"/>
  <c r="O3" s="1"/>
  <c r="E4"/>
  <c r="H4"/>
  <c r="I4" s="1"/>
  <c r="K4"/>
  <c r="N4"/>
  <c r="O4" s="1"/>
  <c r="E5"/>
  <c r="H5"/>
  <c r="I5" s="1"/>
  <c r="K5"/>
  <c r="N5"/>
  <c r="O5" s="1"/>
  <c r="E6"/>
  <c r="K6"/>
  <c r="E7"/>
  <c r="H7"/>
  <c r="I7" s="1"/>
  <c r="K7"/>
  <c r="N7"/>
  <c r="O7" s="1"/>
  <c r="E8"/>
  <c r="H8"/>
  <c r="I8" s="1"/>
  <c r="K8"/>
  <c r="N8"/>
  <c r="O8" s="1"/>
  <c r="E9"/>
  <c r="H9"/>
  <c r="I9" s="1"/>
  <c r="K9"/>
  <c r="N9"/>
  <c r="O9" s="1"/>
  <c r="E10"/>
  <c r="K10"/>
  <c r="E11"/>
  <c r="H11"/>
  <c r="I11" s="1"/>
  <c r="K11"/>
  <c r="N11"/>
  <c r="O11" s="1"/>
  <c r="E12"/>
  <c r="H12"/>
  <c r="I12" s="1"/>
  <c r="K12"/>
  <c r="N12"/>
  <c r="O12" s="1"/>
  <c r="E13"/>
  <c r="H13"/>
  <c r="I13" s="1"/>
  <c r="K13"/>
  <c r="N13"/>
  <c r="O13" s="1"/>
  <c r="E14"/>
  <c r="K14"/>
  <c r="E15"/>
  <c r="H15"/>
  <c r="I15" s="1"/>
  <c r="K15"/>
  <c r="N15"/>
  <c r="O15" s="1"/>
  <c r="E16"/>
  <c r="H16"/>
  <c r="I16" s="1"/>
  <c r="K16"/>
  <c r="N16"/>
  <c r="O16" s="1"/>
  <c r="E17"/>
  <c r="H17"/>
  <c r="I17" s="1"/>
  <c r="K17"/>
  <c r="N17"/>
  <c r="O17" s="1"/>
  <c r="E18"/>
  <c r="K18"/>
  <c r="E19"/>
  <c r="H19"/>
  <c r="I19" s="1"/>
  <c r="K19"/>
  <c r="N19"/>
  <c r="O19" s="1"/>
  <c r="E20"/>
  <c r="H20"/>
  <c r="I20" s="1"/>
  <c r="K20"/>
  <c r="N20"/>
  <c r="O20" s="1"/>
  <c r="E21"/>
  <c r="H21"/>
  <c r="I21" s="1"/>
  <c r="K21"/>
  <c r="N21"/>
  <c r="O21" s="1"/>
  <c r="E22"/>
  <c r="H22"/>
  <c r="I22" s="1"/>
  <c r="K22"/>
  <c r="E8" i="10"/>
  <c r="E23" s="1"/>
  <c r="E2"/>
  <c r="F21"/>
  <c r="F19"/>
  <c r="L3" i="12"/>
  <c r="F6"/>
  <c r="L6"/>
  <c r="L7"/>
  <c r="L10"/>
  <c r="L11"/>
  <c r="L14"/>
  <c r="L15"/>
  <c r="L18"/>
  <c r="O20"/>
  <c r="O18"/>
  <c r="O16"/>
  <c r="O14"/>
  <c r="O12"/>
  <c r="O10"/>
  <c r="O8"/>
  <c r="O6"/>
  <c r="O4"/>
  <c r="F3" i="17"/>
  <c r="L3"/>
  <c r="F4"/>
  <c r="L4"/>
  <c r="F5"/>
  <c r="L5"/>
  <c r="F6"/>
  <c r="I6"/>
  <c r="L6"/>
  <c r="O6"/>
  <c r="F7"/>
  <c r="L7"/>
  <c r="F8"/>
  <c r="L8"/>
  <c r="F9"/>
  <c r="L9"/>
  <c r="F10"/>
  <c r="I10"/>
  <c r="L10"/>
  <c r="O10"/>
  <c r="F11"/>
  <c r="L11"/>
  <c r="F12"/>
  <c r="L12"/>
  <c r="F13"/>
  <c r="L13"/>
  <c r="F14"/>
  <c r="I14"/>
  <c r="L14"/>
  <c r="O14"/>
  <c r="F15"/>
  <c r="L15"/>
  <c r="F16"/>
  <c r="L16"/>
  <c r="F17"/>
  <c r="L17"/>
  <c r="F18"/>
  <c r="I18"/>
  <c r="L18"/>
  <c r="O18"/>
  <c r="F19"/>
  <c r="L19"/>
  <c r="F20"/>
  <c r="L20"/>
  <c r="F21"/>
  <c r="L21"/>
  <c r="F22"/>
  <c r="L22"/>
  <c r="O22"/>
  <c r="F17" i="10"/>
  <c r="F16"/>
  <c r="F14"/>
  <c r="F11"/>
  <c r="F9"/>
  <c r="F7"/>
  <c r="F5"/>
  <c r="F4"/>
  <c r="L4" i="12"/>
  <c r="L8"/>
  <c r="L12"/>
  <c r="I4"/>
  <c r="L16"/>
  <c r="F3"/>
  <c r="F5"/>
  <c r="I6"/>
  <c r="F7"/>
  <c r="I8"/>
  <c r="I10"/>
  <c r="L20"/>
  <c r="H24"/>
  <c r="F10"/>
  <c r="F12"/>
  <c r="I13"/>
  <c r="F14"/>
  <c r="I15"/>
  <c r="I17"/>
  <c r="L19"/>
  <c r="K23" i="10"/>
  <c r="F20"/>
  <c r="F18"/>
  <c r="F22"/>
  <c r="F15"/>
  <c r="F12"/>
  <c r="F10"/>
  <c r="F6"/>
  <c r="F13"/>
  <c r="F9" i="12"/>
  <c r="F11"/>
  <c r="I12"/>
  <c r="F13"/>
  <c r="I14"/>
  <c r="F15"/>
  <c r="I16"/>
  <c r="F17"/>
  <c r="I18"/>
  <c r="F19"/>
  <c r="I20"/>
  <c r="F21"/>
  <c r="L22"/>
  <c r="F22"/>
  <c r="F20"/>
  <c r="F18"/>
  <c r="F16"/>
  <c r="I21"/>
  <c r="I19"/>
  <c r="L21"/>
  <c r="E24" i="14"/>
  <c r="L2" i="10"/>
  <c r="L21"/>
  <c r="H24"/>
  <c r="E24" i="12"/>
  <c r="K24"/>
  <c r="D25"/>
  <c r="J23"/>
  <c r="M24" i="14"/>
  <c r="F2"/>
  <c r="L2"/>
  <c r="F3"/>
  <c r="L3"/>
  <c r="F4"/>
  <c r="L4"/>
  <c r="F5"/>
  <c r="L5"/>
  <c r="F6"/>
  <c r="L6"/>
  <c r="F7"/>
  <c r="L7"/>
  <c r="F8"/>
  <c r="L8"/>
  <c r="F9"/>
  <c r="L9"/>
  <c r="F10"/>
  <c r="L10"/>
  <c r="F11"/>
  <c r="L11"/>
  <c r="F12"/>
  <c r="L12"/>
  <c r="F13"/>
  <c r="L13"/>
  <c r="F14"/>
  <c r="L14"/>
  <c r="F15"/>
  <c r="L15"/>
  <c r="F16"/>
  <c r="L16"/>
  <c r="F17"/>
  <c r="L17"/>
  <c r="F18"/>
  <c r="L18"/>
  <c r="F19"/>
  <c r="L19"/>
  <c r="F20"/>
  <c r="L20"/>
  <c r="F21"/>
  <c r="L21"/>
  <c r="F22"/>
  <c r="L22"/>
  <c r="K25" i="12"/>
  <c r="K24" i="10"/>
  <c r="E24"/>
  <c r="I2" i="14"/>
  <c r="I23" s="1"/>
  <c r="I4"/>
  <c r="I5"/>
  <c r="I6"/>
  <c r="I7"/>
  <c r="I8"/>
  <c r="I9"/>
  <c r="I10"/>
  <c r="I12"/>
  <c r="I13"/>
  <c r="I14"/>
  <c r="I15"/>
  <c r="I16"/>
  <c r="I17"/>
  <c r="I18"/>
  <c r="I20"/>
  <c r="I21"/>
  <c r="I22"/>
  <c r="K26" i="12"/>
  <c r="G23" i="10"/>
  <c r="M23"/>
  <c r="O21"/>
  <c r="D23"/>
  <c r="G24"/>
  <c r="M24"/>
  <c r="G25" i="12"/>
  <c r="M25"/>
  <c r="O23" i="14"/>
  <c r="J26" i="12"/>
  <c r="G24"/>
  <c r="M24"/>
  <c r="J25"/>
  <c r="F2" i="10"/>
  <c r="F3"/>
  <c r="L20"/>
  <c r="L18"/>
  <c r="L15"/>
  <c r="L10"/>
  <c r="L6"/>
  <c r="L3"/>
  <c r="O17"/>
  <c r="O14"/>
  <c r="O9"/>
  <c r="O7"/>
  <c r="O4"/>
  <c r="D24"/>
  <c r="J23"/>
  <c r="J24" i="12"/>
  <c r="O2" i="10"/>
  <c r="L19"/>
  <c r="L17"/>
  <c r="L16"/>
  <c r="L14"/>
  <c r="L11"/>
  <c r="L9"/>
  <c r="L7"/>
  <c r="L5"/>
  <c r="L4"/>
  <c r="O20"/>
  <c r="O18"/>
  <c r="O22"/>
  <c r="O15"/>
  <c r="O12"/>
  <c r="O10"/>
  <c r="O8"/>
  <c r="O6"/>
  <c r="O13"/>
  <c r="O3"/>
  <c r="J24"/>
  <c r="D23" i="12"/>
  <c r="G23"/>
  <c r="M23"/>
  <c r="D26"/>
  <c r="G26"/>
  <c r="M26"/>
  <c r="L22" i="10"/>
  <c r="L12"/>
  <c r="L8"/>
  <c r="L13"/>
  <c r="O19"/>
  <c r="O16"/>
  <c r="O11"/>
  <c r="O5"/>
  <c r="D24" i="12"/>
  <c r="I2" i="17"/>
  <c r="O2"/>
  <c r="E23"/>
  <c r="G23"/>
  <c r="K23"/>
  <c r="M23"/>
  <c r="F2"/>
  <c r="L2"/>
  <c r="D23"/>
  <c r="H23"/>
  <c r="J23"/>
  <c r="N23"/>
  <c r="O24" i="14"/>
  <c r="L24"/>
  <c r="I24"/>
  <c r="E23"/>
  <c r="G23"/>
  <c r="K23"/>
  <c r="M23"/>
  <c r="D23"/>
  <c r="H23"/>
  <c r="J23"/>
  <c r="N23"/>
  <c r="I2" i="12"/>
  <c r="O2"/>
  <c r="E23"/>
  <c r="K23"/>
  <c r="F2"/>
  <c r="L2"/>
  <c r="H23"/>
  <c r="F8" i="10" l="1"/>
  <c r="O26" i="12"/>
  <c r="O24"/>
  <c r="O25"/>
  <c r="O23"/>
  <c r="T26"/>
  <c r="T25"/>
  <c r="T24"/>
  <c r="T23"/>
  <c r="U2"/>
  <c r="R26"/>
  <c r="R24"/>
  <c r="R25"/>
  <c r="R23"/>
  <c r="Q24"/>
  <c r="Q25"/>
  <c r="N25"/>
  <c r="N23"/>
  <c r="N26"/>
  <c r="N24"/>
  <c r="Q23" i="10"/>
  <c r="Q26" i="12"/>
  <c r="Q23"/>
  <c r="U23" i="14"/>
  <c r="U24"/>
  <c r="R23"/>
  <c r="R24"/>
  <c r="R24" i="10"/>
  <c r="R23"/>
  <c r="H23"/>
  <c r="N23"/>
  <c r="N24" i="17"/>
  <c r="H24"/>
  <c r="H24" i="14"/>
  <c r="N24" i="10"/>
  <c r="K24" i="17"/>
  <c r="E24"/>
  <c r="N24" i="14"/>
  <c r="L23"/>
  <c r="L24" i="10"/>
  <c r="L25" i="12"/>
  <c r="L26"/>
  <c r="I24" i="10"/>
  <c r="I23"/>
  <c r="F23"/>
  <c r="F24"/>
  <c r="L23"/>
  <c r="O24"/>
  <c r="O23"/>
  <c r="F24" i="17"/>
  <c r="F23"/>
  <c r="I24"/>
  <c r="I23"/>
  <c r="L24"/>
  <c r="L23"/>
  <c r="O24"/>
  <c r="O23"/>
  <c r="F24" i="14"/>
  <c r="F23"/>
  <c r="F24" i="12"/>
  <c r="F23"/>
  <c r="I24"/>
  <c r="I23"/>
  <c r="L24"/>
  <c r="L23"/>
  <c r="U26" l="1"/>
  <c r="U25"/>
  <c r="U24"/>
  <c r="U23"/>
</calcChain>
</file>

<file path=xl/comments1.xml><?xml version="1.0" encoding="utf-8"?>
<comments xmlns="http://schemas.openxmlformats.org/spreadsheetml/2006/main">
  <authors>
    <author>Robert C. Ferguson</author>
  </authors>
  <commentList>
    <comment ref="L2" authorId="0">
      <text>
        <r>
          <rPr>
            <b/>
            <sz val="8"/>
            <color indexed="81"/>
            <rFont val="Tahoma"/>
            <family val="2"/>
          </rPr>
          <t>Robert C. Ferguson:</t>
        </r>
        <r>
          <rPr>
            <sz val="8"/>
            <color indexed="81"/>
            <rFont val="Tahoma"/>
            <family val="2"/>
          </rPr>
          <t xml:space="preserve">
ARL membership index.</t>
        </r>
      </text>
    </comment>
  </commentList>
</comments>
</file>

<file path=xl/comments2.xml><?xml version="1.0" encoding="utf-8"?>
<comments xmlns="http://schemas.openxmlformats.org/spreadsheetml/2006/main">
  <authors>
    <author>Robert C. Ferguson</author>
  </authors>
  <commentList>
    <comment ref="J2" authorId="0">
      <text>
        <r>
          <rPr>
            <b/>
            <sz val="8"/>
            <color indexed="81"/>
            <rFont val="Tahoma"/>
            <family val="2"/>
          </rPr>
          <t>Robert C. Ferguson:</t>
        </r>
        <r>
          <rPr>
            <sz val="8"/>
            <color indexed="81"/>
            <rFont val="Tahoma"/>
            <family val="2"/>
          </rPr>
          <t xml:space="preserve">
ARL membership index.</t>
        </r>
      </text>
    </comment>
  </commentList>
</comments>
</file>

<file path=xl/comments3.xml><?xml version="1.0" encoding="utf-8"?>
<comments xmlns="http://schemas.openxmlformats.org/spreadsheetml/2006/main">
  <authors>
    <author>Robert C. Ferguson</author>
  </authors>
  <commentList>
    <comment ref="J2" authorId="0">
      <text>
        <r>
          <rPr>
            <b/>
            <sz val="8"/>
            <color indexed="81"/>
            <rFont val="Tahoma"/>
            <family val="2"/>
          </rPr>
          <t>Robert C. Ferguson:</t>
        </r>
        <r>
          <rPr>
            <sz val="8"/>
            <color indexed="81"/>
            <rFont val="Tahoma"/>
            <family val="2"/>
          </rPr>
          <t xml:space="preserve">
ARL membership index.</t>
        </r>
      </text>
    </comment>
  </commentList>
</comments>
</file>

<file path=xl/comments4.xml><?xml version="1.0" encoding="utf-8"?>
<comments xmlns="http://schemas.openxmlformats.org/spreadsheetml/2006/main">
  <authors>
    <author>Robert C. Ferguson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Robert C. Ferguson:</t>
        </r>
        <r>
          <rPr>
            <sz val="8"/>
            <color indexed="81"/>
            <rFont val="Tahoma"/>
            <family val="2"/>
          </rPr>
          <t xml:space="preserve">
The Two non-ARL libraries are not included.</t>
        </r>
      </text>
    </comment>
  </commentList>
</comments>
</file>

<file path=xl/comments5.xml><?xml version="1.0" encoding="utf-8"?>
<comments xmlns="http://schemas.openxmlformats.org/spreadsheetml/2006/main">
  <authors>
    <author>Robert C. Ferguson</author>
  </authors>
  <commentList>
    <comment ref="J26" authorId="0">
      <text>
        <r>
          <rPr>
            <b/>
            <sz val="8"/>
            <color indexed="81"/>
            <rFont val="Tahoma"/>
            <family val="2"/>
          </rPr>
          <t>Robert C. Ferguson:</t>
        </r>
        <r>
          <rPr>
            <sz val="8"/>
            <color indexed="81"/>
            <rFont val="Tahoma"/>
            <family val="2"/>
          </rPr>
          <t xml:space="preserve">
Wisconsin's figure can't be right.</t>
        </r>
      </text>
    </comment>
  </commentList>
</comments>
</file>

<file path=xl/sharedStrings.xml><?xml version="1.0" encoding="utf-8"?>
<sst xmlns="http://schemas.openxmlformats.org/spreadsheetml/2006/main" count="4149" uniqueCount="325">
  <si>
    <t>Sum of VOLS</t>
  </si>
  <si>
    <t>INAM</t>
  </si>
  <si>
    <t>YEAR</t>
  </si>
  <si>
    <t>AUBURN</t>
  </si>
  <si>
    <t>CALIFORNIA, DAVIS</t>
  </si>
  <si>
    <t>CORNELL</t>
  </si>
  <si>
    <t>FLORIDA</t>
  </si>
  <si>
    <t>GEORGIA</t>
  </si>
  <si>
    <t>ILLINOIS, URBANA</t>
  </si>
  <si>
    <t>IOWA STATE</t>
  </si>
  <si>
    <t>LOUISIANA STATE</t>
  </si>
  <si>
    <t>MICHIGAN STATE</t>
  </si>
  <si>
    <t>MINNESOTA</t>
  </si>
  <si>
    <t>MISSOURI</t>
  </si>
  <si>
    <t>NORTH CAROLINA STATE</t>
  </si>
  <si>
    <t>OHIO STATE</t>
  </si>
  <si>
    <t>OKLAHOMA STATE</t>
  </si>
  <si>
    <t>PURDUE</t>
  </si>
  <si>
    <t>TENNESSEE</t>
  </si>
  <si>
    <t>TEXAS A&amp;M</t>
  </si>
  <si>
    <t>VIRGINIA TECH</t>
  </si>
  <si>
    <t>WASHINGTON STATE</t>
  </si>
  <si>
    <t>Grand Total</t>
  </si>
  <si>
    <t>INSTNO</t>
  </si>
  <si>
    <t>REGION</t>
  </si>
  <si>
    <t>MEMBYR</t>
  </si>
  <si>
    <t>LAW</t>
  </si>
  <si>
    <t>MED</t>
  </si>
  <si>
    <t>EXCH</t>
  </si>
  <si>
    <t>VOLS</t>
  </si>
  <si>
    <t>VOLSADG</t>
  </si>
  <si>
    <t>VOLSADN</t>
  </si>
  <si>
    <t>MONO</t>
  </si>
  <si>
    <t>SERPUR</t>
  </si>
  <si>
    <t>SERNPUR</t>
  </si>
  <si>
    <t>CURRSER</t>
  </si>
  <si>
    <t>MICROF</t>
  </si>
  <si>
    <t>ILLTOT</t>
  </si>
  <si>
    <t>ILBTOT</t>
  </si>
  <si>
    <t>PRFSTF</t>
  </si>
  <si>
    <t>NPRFSTF</t>
  </si>
  <si>
    <t>STUDAST</t>
  </si>
  <si>
    <t>TOTSTF</t>
  </si>
  <si>
    <t>TOTSTFX</t>
  </si>
  <si>
    <t>EXPMONO</t>
  </si>
  <si>
    <t>EXPSER</t>
  </si>
  <si>
    <t>EXPOTH</t>
  </si>
  <si>
    <t>EXPMISC</t>
  </si>
  <si>
    <t>EXPLM</t>
  </si>
  <si>
    <t>EXPBND</t>
  </si>
  <si>
    <t>SALPRF</t>
  </si>
  <si>
    <t>SALNPRF</t>
  </si>
  <si>
    <t>SALSTUD</t>
  </si>
  <si>
    <t>TOTSAL</t>
  </si>
  <si>
    <t>OPEXP</t>
  </si>
  <si>
    <t>TOTEXP</t>
  </si>
  <si>
    <t>TOTSTU</t>
  </si>
  <si>
    <t>GRADSTU</t>
  </si>
  <si>
    <t>PHDAWD</t>
  </si>
  <si>
    <t>PHDFLD</t>
  </si>
  <si>
    <t>FAC</t>
  </si>
  <si>
    <t>GOVDOCS</t>
  </si>
  <si>
    <t>MSS</t>
  </si>
  <si>
    <t>MAPS</t>
  </si>
  <si>
    <t>GRAPHIC</t>
  </si>
  <si>
    <t>AUDIO</t>
  </si>
  <si>
    <t>VIDEO</t>
  </si>
  <si>
    <t>COMPFIL</t>
  </si>
  <si>
    <t>GRPPRES</t>
  </si>
  <si>
    <t>PRESPTCP</t>
  </si>
  <si>
    <t>REFTRANS</t>
  </si>
  <si>
    <t>INITCIRC</t>
  </si>
  <si>
    <t>TOTCIRC</t>
  </si>
  <si>
    <t>EXPCOMPF</t>
  </si>
  <si>
    <t>EXPESERL</t>
  </si>
  <si>
    <t>EXPBIBUL</t>
  </si>
  <si>
    <t>EXPBIBUE</t>
  </si>
  <si>
    <t>EXPHASO</t>
  </si>
  <si>
    <t>EXPDDILL</t>
  </si>
  <si>
    <t>SVCPOINT</t>
  </si>
  <si>
    <t>SVCHOURS</t>
  </si>
  <si>
    <t>TYPE</t>
  </si>
  <si>
    <t>N</t>
  </si>
  <si>
    <t>S</t>
  </si>
  <si>
    <t>P</t>
  </si>
  <si>
    <t>Y</t>
  </si>
  <si>
    <t>C</t>
  </si>
  <si>
    <t>WISCONSIN</t>
  </si>
  <si>
    <t>Year</t>
  </si>
  <si>
    <t>Institution number</t>
  </si>
  <si>
    <t>Institution name</t>
  </si>
  <si>
    <t>Volumes added--gross</t>
  </si>
  <si>
    <t>Volumes added--net</t>
  </si>
  <si>
    <t>Monographs held</t>
  </si>
  <si>
    <t>Serials--current, purchased</t>
  </si>
  <si>
    <t>Serials--current, not purchased</t>
  </si>
  <si>
    <t>Current serials</t>
  </si>
  <si>
    <t>Microforms held</t>
  </si>
  <si>
    <t>Interlibrary loan--items lent</t>
  </si>
  <si>
    <t>Interlibrary loan--items borrowed</t>
  </si>
  <si>
    <t>All staff</t>
  </si>
  <si>
    <t>Professional and support staff</t>
  </si>
  <si>
    <t>Expenditures--monographs</t>
  </si>
  <si>
    <t>Expenditures--serials</t>
  </si>
  <si>
    <t>Expenditures--other library materials</t>
  </si>
  <si>
    <t>Expenditures--library materials funds spent on other things</t>
  </si>
  <si>
    <t>Expenditures--total library materials funds expenditures</t>
  </si>
  <si>
    <t>Expenditures--Contract binding</t>
  </si>
  <si>
    <t>Expenditures--preofessional salaries</t>
  </si>
  <si>
    <t>Expenditures--support staff</t>
  </si>
  <si>
    <t>Expenditures--temporary staff</t>
  </si>
  <si>
    <t>Expenditures--all staff categories</t>
  </si>
  <si>
    <t>Expenditures--operating</t>
  </si>
  <si>
    <t>Expenditures--Total</t>
  </si>
  <si>
    <t>Students--total</t>
  </si>
  <si>
    <t>Students--graduate</t>
  </si>
  <si>
    <t>PhDs awarded</t>
  </si>
  <si>
    <t>Faculty</t>
  </si>
  <si>
    <t>Manuscripts and archives (linear feet)</t>
  </si>
  <si>
    <t>Cartographic materials</t>
  </si>
  <si>
    <t>Graphics</t>
  </si>
  <si>
    <t>Audio</t>
  </si>
  <si>
    <t>Film and video</t>
  </si>
  <si>
    <t>Computer files</t>
  </si>
  <si>
    <t>Presentations to groups</t>
  </si>
  <si>
    <t>Reference transactions</t>
  </si>
  <si>
    <t>Circulations--initial</t>
  </si>
  <si>
    <t>Ciculations--total</t>
  </si>
  <si>
    <t>Expenditures--computer files</t>
  </si>
  <si>
    <t>Expenditures--electronic serials</t>
  </si>
  <si>
    <t>Expenditures--bibliographic utilities, internal funds</t>
  </si>
  <si>
    <t>Expenditures--bibliographic utilities, external funds</t>
  </si>
  <si>
    <t>Expenditures--computer hardware and software</t>
  </si>
  <si>
    <t>Expenditures--document delivery and interlibrary loan</t>
  </si>
  <si>
    <t>Services points</t>
  </si>
  <si>
    <t>Services point open hours</t>
  </si>
  <si>
    <t>Index rank</t>
  </si>
  <si>
    <t>Index score</t>
  </si>
  <si>
    <t>AAU</t>
  </si>
  <si>
    <t>YES</t>
  </si>
  <si>
    <t>WANTS TO BE</t>
  </si>
  <si>
    <t>Type</t>
  </si>
  <si>
    <t>Presentation participants</t>
  </si>
  <si>
    <t>Government Documents not counted elsewhere</t>
  </si>
  <si>
    <t>PhD fields</t>
  </si>
  <si>
    <t>Temporary staff (FTE)</t>
  </si>
  <si>
    <t>Support staff (FTE)</t>
  </si>
  <si>
    <t>Professional staff (FTE)</t>
  </si>
  <si>
    <t>Volumes held</t>
  </si>
  <si>
    <t>COLORADO STATE</t>
  </si>
  <si>
    <t>year</t>
  </si>
  <si>
    <t>instno</t>
  </si>
  <si>
    <t>inam</t>
  </si>
  <si>
    <t>rank1</t>
  </si>
  <si>
    <t>factor1</t>
  </si>
  <si>
    <t>region</t>
  </si>
  <si>
    <t>membyr</t>
  </si>
  <si>
    <t>exch</t>
  </si>
  <si>
    <t>vols</t>
  </si>
  <si>
    <t>volsadg</t>
  </si>
  <si>
    <t>volsadn</t>
  </si>
  <si>
    <t>mono</t>
  </si>
  <si>
    <t>serpur</t>
  </si>
  <si>
    <t>sernpur</t>
  </si>
  <si>
    <t>currser</t>
  </si>
  <si>
    <t>microf</t>
  </si>
  <si>
    <t>govdocs</t>
  </si>
  <si>
    <t>mss</t>
  </si>
  <si>
    <t>maps</t>
  </si>
  <si>
    <t>graphic</t>
  </si>
  <si>
    <t>audio</t>
  </si>
  <si>
    <t>video</t>
  </si>
  <si>
    <t>compfil</t>
  </si>
  <si>
    <t>illtot</t>
  </si>
  <si>
    <t>ilbtot</t>
  </si>
  <si>
    <t>grppres</t>
  </si>
  <si>
    <t>presptcp</t>
  </si>
  <si>
    <t>reftrans</t>
  </si>
  <si>
    <t>initcirc</t>
  </si>
  <si>
    <t>totcirc</t>
  </si>
  <si>
    <t>rsrvcirc</t>
  </si>
  <si>
    <t>prfstf</t>
  </si>
  <si>
    <t>nprfstf</t>
  </si>
  <si>
    <t>studast</t>
  </si>
  <si>
    <t>totstf</t>
  </si>
  <si>
    <t>totstfx</t>
  </si>
  <si>
    <t>expmono</t>
  </si>
  <si>
    <t>expser</t>
  </si>
  <si>
    <t>expoth</t>
  </si>
  <si>
    <t>expmisc</t>
  </si>
  <si>
    <t>explm</t>
  </si>
  <si>
    <t>expbnd</t>
  </si>
  <si>
    <t>salprf</t>
  </si>
  <si>
    <t>salnprf</t>
  </si>
  <si>
    <t>salstud</t>
  </si>
  <si>
    <t>totsal</t>
  </si>
  <si>
    <t>opexp</t>
  </si>
  <si>
    <t>totexp</t>
  </si>
  <si>
    <t>totstu</t>
  </si>
  <si>
    <t>gradstu</t>
  </si>
  <si>
    <t>phdawd</t>
  </si>
  <si>
    <t>phdfld</t>
  </si>
  <si>
    <t>fac</t>
  </si>
  <si>
    <t>expcompf</t>
  </si>
  <si>
    <t>expeserl</t>
  </si>
  <si>
    <t>expbibul</t>
  </si>
  <si>
    <t>expbibue</t>
  </si>
  <si>
    <t>exphaso</t>
  </si>
  <si>
    <t>expddill</t>
  </si>
  <si>
    <t>svcpoint</t>
  </si>
  <si>
    <t>svchours</t>
  </si>
  <si>
    <t xml:space="preserve">CALIFORNIA, DAVIS </t>
  </si>
  <si>
    <t>LOUISIANA  STATE</t>
  </si>
  <si>
    <t>NORTH CAROLINA  STATE</t>
  </si>
  <si>
    <t>WASHINGTON  STATE</t>
  </si>
  <si>
    <t>IS</t>
  </si>
  <si>
    <t>IR</t>
  </si>
  <si>
    <t>Washington State University</t>
  </si>
  <si>
    <t>Virginia Polytechnic Institute and State University</t>
  </si>
  <si>
    <t>University of Wisconsin-Madison</t>
  </si>
  <si>
    <t>University of Missouri-Columbia</t>
  </si>
  <si>
    <t>University of Minnesota-Twin Cities</t>
  </si>
  <si>
    <t>University of Illinois at Urbana-Champaign</t>
  </si>
  <si>
    <t>University of Georgia</t>
  </si>
  <si>
    <t>University of Florida</t>
  </si>
  <si>
    <t>University of California-Davis</t>
  </si>
  <si>
    <t>The University of Tennessee</t>
  </si>
  <si>
    <t>Texas A &amp; M University</t>
  </si>
  <si>
    <t>Purdue University-Main Campus</t>
  </si>
  <si>
    <t>Oklahoma State University-Main Campus</t>
  </si>
  <si>
    <t>Ohio State University-Main Campus</t>
  </si>
  <si>
    <t>North Carolina State University at Raleigh</t>
  </si>
  <si>
    <t>Mississippi State University</t>
  </si>
  <si>
    <t>Michigan State University</t>
  </si>
  <si>
    <t>Louisiana State University and Agricultural &amp; Mechanical College</t>
  </si>
  <si>
    <t>Kansas State University</t>
  </si>
  <si>
    <t>Iowa State University</t>
  </si>
  <si>
    <t>Cornell University</t>
  </si>
  <si>
    <t>Colorado State University</t>
  </si>
  <si>
    <t>Auburn University Main Campus</t>
  </si>
  <si>
    <t>12-month full-time equivalent enrollment: Academic year 2008-09(DRVEF122009)</t>
  </si>
  <si>
    <t>12-month full-time equivalent enrollment: Academic year 2007-08(DRVEF122008)</t>
  </si>
  <si>
    <t>12-month full-time equivalent enrollment: Academic year 2006-07(DRVEF122007)</t>
  </si>
  <si>
    <t>12-month full-time equivalent enrollment: Academic year 2005-06(DRVEF2006)</t>
  </si>
  <si>
    <t>Institution Name</t>
  </si>
  <si>
    <t>UnitID</t>
  </si>
  <si>
    <t>Total Student/faculty FTE 2005-06</t>
  </si>
  <si>
    <t>Total Student/faculty FTE 2006-07</t>
  </si>
  <si>
    <t>Total Student/faculty FTE 2007-08</t>
  </si>
  <si>
    <t>Instruction/research and public service FTE staff 2005-06(DFR2005)</t>
  </si>
  <si>
    <t>Instruction/research and public service FTE staff 2006-07(DRVHR2006)</t>
  </si>
  <si>
    <t>Instruction/research and public service FTE staff 2007-08(DRVHR2007)</t>
  </si>
  <si>
    <t>Instruction/research and public service FTE staff 2008-09(DRVHR2008)</t>
  </si>
  <si>
    <t>Total Student/faculty FTE 2008-09</t>
  </si>
  <si>
    <t>Materials expenditure 2005-06</t>
  </si>
  <si>
    <t>Student and faculty FTE 2005-06</t>
  </si>
  <si>
    <t>Materials expenditure 2006-07</t>
  </si>
  <si>
    <t>Student and faculty FTE 2006-07</t>
  </si>
  <si>
    <t>Materials expenditure 2007-08</t>
  </si>
  <si>
    <t>Student and faculty FTE 2007-08</t>
  </si>
  <si>
    <t>Materials expenditure 2008-09</t>
  </si>
  <si>
    <t>Student and faculty FTE 2008-09</t>
  </si>
  <si>
    <t>ARL institution number</t>
  </si>
  <si>
    <t>Materials dollars per FTE 2005-06</t>
  </si>
  <si>
    <t>Materials dollars per FTE 2006-07</t>
  </si>
  <si>
    <t>Materials dollars per FTE 2007-08</t>
  </si>
  <si>
    <t>Materials dollars per FTE 2008-09</t>
  </si>
  <si>
    <t>Median</t>
  </si>
  <si>
    <t>Mean</t>
  </si>
  <si>
    <t>Reference questions per FTE 2005-06</t>
  </si>
  <si>
    <t>Reference questions per FTE 2006-07</t>
  </si>
  <si>
    <t>Reference questions per FTE 2007-08</t>
  </si>
  <si>
    <t>Reference questions per FTE 2008-09</t>
  </si>
  <si>
    <t>Reference questions 2005-06</t>
  </si>
  <si>
    <t>Reference questions 2006-07</t>
  </si>
  <si>
    <t>Reference questions 2007-08</t>
  </si>
  <si>
    <t>Reference questions 2008-09</t>
  </si>
  <si>
    <t>Total staff 2005-06</t>
  </si>
  <si>
    <t>Total staff 2006-07</t>
  </si>
  <si>
    <t>Total staff 2007-08</t>
  </si>
  <si>
    <t>Total staff 2008-09</t>
  </si>
  <si>
    <t>FTE per lib staff 2005-06</t>
  </si>
  <si>
    <t>FTE per lib staff 2006-07</t>
  </si>
  <si>
    <t>FTE per lib staff 2007-08</t>
  </si>
  <si>
    <t>FTE per lib staff 2008-09</t>
  </si>
  <si>
    <t>Staff expenditures 2005-06</t>
  </si>
  <si>
    <t>Staff expenditures per FTE 2005-06</t>
  </si>
  <si>
    <t>Staff expenditures 2006-07</t>
  </si>
  <si>
    <t>Staff expenditures per FTE 2006-07</t>
  </si>
  <si>
    <t>Staff expenditures 2007-08</t>
  </si>
  <si>
    <t>Staff expenditures per FTE 2007-08</t>
  </si>
  <si>
    <t>Staff expenditures 2008-09</t>
  </si>
  <si>
    <t>Staff expenditures per FTE 2008-09</t>
  </si>
  <si>
    <t>Median (excluding omissions)</t>
  </si>
  <si>
    <t>Mean (excluding omissions)</t>
  </si>
  <si>
    <t>.</t>
  </si>
  <si>
    <t>Membership Index score</t>
  </si>
  <si>
    <t>Membership Index rank</t>
  </si>
  <si>
    <t>Investment index score</t>
  </si>
  <si>
    <t>Investment index rank</t>
  </si>
  <si>
    <t>12-month full-time equivalent enrollment: 2009-10(DRVEF122010)</t>
  </si>
  <si>
    <t>12-month full-time equivalent enrollment: 2010-11(DRVEF122011)</t>
  </si>
  <si>
    <t>Instruction/research and public service FTE staff 2009-10(DRVHR2009)</t>
  </si>
  <si>
    <t>Instruction/research and public service FTE staff 2010-11(DRVHR2010)</t>
  </si>
  <si>
    <t>Total Student/faculty FTE 2009-10</t>
  </si>
  <si>
    <t>Total Student/faculty FTE 2010-11</t>
  </si>
  <si>
    <t>Materials expenditure 2009-10</t>
  </si>
  <si>
    <t>Student and faculty FTE 2009-10</t>
  </si>
  <si>
    <t>Materials dollars per FTE 2009-10</t>
  </si>
  <si>
    <t>Materials expenditure 2010-11</t>
  </si>
  <si>
    <t>Student and faculty FTE 2010-11</t>
  </si>
  <si>
    <t>Materials dollars per FTE 2010-11</t>
  </si>
  <si>
    <t>n/a</t>
  </si>
  <si>
    <t>Reference questions 2009-10</t>
  </si>
  <si>
    <t>Reference questions per FTE 2009-10</t>
  </si>
  <si>
    <t>Reference questions 2010-11</t>
  </si>
  <si>
    <t>Reference questions per FTE 2010-11</t>
  </si>
  <si>
    <t>Total staff 2009-10</t>
  </si>
  <si>
    <t>FTE per lib staff 2009-10</t>
  </si>
  <si>
    <t>Total staff 2010-11</t>
  </si>
  <si>
    <t>FTE per lib staff 2010-11</t>
  </si>
  <si>
    <t>Staff expenditures 2009-10</t>
  </si>
  <si>
    <t>Staff expenditures per FTE 2009-10</t>
  </si>
  <si>
    <t>Staff expenditures 2010-11</t>
  </si>
  <si>
    <t>Staff expenditures per FTE 2010-11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</si>
</sst>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5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4" applyNumberFormat="0" applyAlignment="0" applyProtection="0"/>
    <xf numFmtId="0" fontId="21" fillId="6" borderId="15" applyNumberFormat="0" applyAlignment="0" applyProtection="0"/>
    <xf numFmtId="0" fontId="22" fillId="6" borderId="14" applyNumberFormat="0" applyAlignment="0" applyProtection="0"/>
    <xf numFmtId="0" fontId="23" fillId="0" borderId="16" applyNumberFormat="0" applyFill="0" applyAlignment="0" applyProtection="0"/>
    <xf numFmtId="0" fontId="24" fillId="7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pivotButton="1" applyBorder="1"/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6" fillId="0" borderId="0" xfId="0" applyFont="1"/>
    <xf numFmtId="2" fontId="6" fillId="0" borderId="0" xfId="0" applyNumberFormat="1" applyFont="1"/>
    <xf numFmtId="0" fontId="5" fillId="0" borderId="0" xfId="1" applyAlignment="1">
      <alignment wrapText="1"/>
    </xf>
    <xf numFmtId="0" fontId="11" fillId="0" borderId="0" xfId="1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4" fillId="0" borderId="0" xfId="1" applyFont="1" applyAlignment="1">
      <alignment wrapText="1"/>
    </xf>
    <xf numFmtId="44" fontId="12" fillId="0" borderId="0" xfId="2" applyFont="1" applyAlignment="1">
      <alignment wrapText="1"/>
    </xf>
    <xf numFmtId="44" fontId="0" fillId="0" borderId="0" xfId="2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44" fontId="0" fillId="0" borderId="0" xfId="2" applyFont="1"/>
    <xf numFmtId="39" fontId="12" fillId="0" borderId="0" xfId="2" applyNumberFormat="1" applyFont="1" applyAlignment="1">
      <alignment wrapText="1"/>
    </xf>
    <xf numFmtId="39" fontId="0" fillId="0" borderId="0" xfId="2" applyNumberFormat="1" applyFont="1" applyAlignment="1">
      <alignment wrapText="1"/>
    </xf>
    <xf numFmtId="39" fontId="0" fillId="0" borderId="0" xfId="2" applyNumberFormat="1" applyFont="1"/>
    <xf numFmtId="0" fontId="3" fillId="0" borderId="0" xfId="1" applyFont="1" applyAlignment="1">
      <alignment wrapText="1"/>
    </xf>
    <xf numFmtId="0" fontId="1" fillId="0" borderId="0" xfId="1" applyFont="1" applyAlignment="1">
      <alignment wrapText="1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2 2" xfId="46"/>
    <cellStyle name="Normal 2 2 2" xfId="47"/>
    <cellStyle name="Normal 2 2 3" xfId="49"/>
    <cellStyle name="Normal 2 2 4" xfId="51"/>
    <cellStyle name="Normal 2 3" xfId="48"/>
    <cellStyle name="Normal 2 4" xfId="50"/>
    <cellStyle name="Note 2" xfId="45"/>
    <cellStyle name="Note 3" xfId="44"/>
    <cellStyle name="Note 4" xfId="43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[arl peers history.xlsx]vols!PivotTable2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ARL peers--volumes held</a:t>
            </a:r>
          </a:p>
        </c:rich>
      </c:tx>
      <c:layout/>
      <c:spPr>
        <a:noFill/>
        <a:ln w="25400">
          <a:noFill/>
        </a:ln>
      </c:spPr>
    </c:title>
    <c:pivotFmts>
      <c:pivotFmt>
        <c:idx val="0"/>
        <c:spPr>
          <a:ln w="12700">
            <a:solidFill>
              <a:srgbClr val="000080"/>
            </a:solidFill>
            <a:prstDash val="solid"/>
          </a:ln>
        </c:spPr>
        <c:marker>
          <c:symbol val="diamond"/>
          <c:size val="5"/>
          <c:spPr>
            <a:solidFill>
              <a:srgbClr val="000080"/>
            </a:solidFill>
            <a:ln>
              <a:solidFill>
                <a:srgbClr val="000080"/>
              </a:solidFill>
              <a:prstDash val="solid"/>
            </a:ln>
          </c:spPr>
        </c:marker>
      </c:pivotFmt>
      <c:pivotFmt>
        <c:idx val="1"/>
        <c:spPr>
          <a:ln w="12700">
            <a:solidFill>
              <a:srgbClr val="FF00FF"/>
            </a:solidFill>
            <a:prstDash val="solid"/>
          </a:ln>
        </c:spPr>
        <c:marker>
          <c:symbol val="square"/>
          <c:size val="5"/>
          <c:spPr>
            <a:solidFill>
              <a:srgbClr val="FF00FF"/>
            </a:solidFill>
            <a:ln>
              <a:solidFill>
                <a:srgbClr val="FF00FF"/>
              </a:solidFill>
              <a:prstDash val="solid"/>
            </a:ln>
          </c:spPr>
        </c:marker>
      </c:pivotFmt>
      <c:pivotFmt>
        <c:idx val="2"/>
        <c:spPr>
          <a:ln w="12700">
            <a:solidFill>
              <a:srgbClr val="FFFF00"/>
            </a:solidFill>
            <a:prstDash val="solid"/>
          </a:ln>
        </c:spPr>
        <c:marker>
          <c:symbol val="triangle"/>
          <c:size val="5"/>
          <c:spPr>
            <a:solidFill>
              <a:srgbClr val="FFFF00"/>
            </a:solidFill>
            <a:ln>
              <a:solidFill>
                <a:srgbClr val="FFFF00"/>
              </a:solidFill>
              <a:prstDash val="solid"/>
            </a:ln>
          </c:spPr>
        </c:marker>
      </c:pivotFmt>
      <c:pivotFmt>
        <c:idx val="3"/>
        <c:spPr>
          <a:ln w="12700">
            <a:solidFill>
              <a:srgbClr val="00FFFF"/>
            </a:solidFill>
            <a:prstDash val="solid"/>
          </a:ln>
        </c:spPr>
        <c:marker>
          <c:symbol val="x"/>
          <c:size val="5"/>
          <c:spPr>
            <a:noFill/>
            <a:ln>
              <a:solidFill>
                <a:srgbClr val="00FFFF"/>
              </a:solidFill>
              <a:prstDash val="solid"/>
            </a:ln>
          </c:spPr>
        </c:marker>
      </c:pivotFmt>
      <c:pivotFmt>
        <c:idx val="4"/>
        <c:spPr>
          <a:ln w="12700">
            <a:solidFill>
              <a:srgbClr val="800080"/>
            </a:solidFill>
            <a:prstDash val="solid"/>
          </a:ln>
        </c:spPr>
        <c:marker>
          <c:symbol val="star"/>
          <c:size val="5"/>
          <c:spPr>
            <a:noFill/>
            <a:ln>
              <a:solidFill>
                <a:srgbClr val="800080"/>
              </a:solidFill>
              <a:prstDash val="solid"/>
            </a:ln>
          </c:spPr>
        </c:marker>
      </c:pivotFmt>
      <c:pivotFmt>
        <c:idx val="5"/>
        <c:spPr>
          <a:ln w="12700">
            <a:solidFill>
              <a:srgbClr val="800000"/>
            </a:solidFill>
            <a:prstDash val="solid"/>
          </a:ln>
        </c:spPr>
        <c:marker>
          <c:symbol val="circle"/>
          <c:size val="5"/>
          <c:spPr>
            <a:solidFill>
              <a:srgbClr val="800000"/>
            </a:solidFill>
            <a:ln>
              <a:solidFill>
                <a:srgbClr val="800000"/>
              </a:solidFill>
              <a:prstDash val="solid"/>
            </a:ln>
          </c:spPr>
        </c:marker>
      </c:pivotFmt>
      <c:pivotFmt>
        <c:idx val="6"/>
        <c:spPr>
          <a:ln w="12700">
            <a:solidFill>
              <a:srgbClr val="008080"/>
            </a:solidFill>
            <a:prstDash val="solid"/>
          </a:ln>
        </c:spPr>
        <c:marker>
          <c:symbol val="plus"/>
          <c:size val="5"/>
          <c:spPr>
            <a:noFill/>
            <a:ln>
              <a:solidFill>
                <a:srgbClr val="008080"/>
              </a:solidFill>
              <a:prstDash val="solid"/>
            </a:ln>
          </c:spPr>
        </c:marker>
      </c:pivotFmt>
      <c:pivotFmt>
        <c:idx val="7"/>
        <c:spPr>
          <a:ln w="12700">
            <a:solidFill>
              <a:srgbClr val="0000FF"/>
            </a:solidFill>
            <a:prstDash val="solid"/>
          </a:ln>
        </c:spPr>
        <c:marker>
          <c:symbol val="dot"/>
          <c:size val="5"/>
          <c:spPr>
            <a:noFill/>
            <a:ln>
              <a:solidFill>
                <a:srgbClr val="0000FF"/>
              </a:solidFill>
              <a:prstDash val="solid"/>
            </a:ln>
          </c:spPr>
        </c:marker>
      </c:pivotFmt>
      <c:pivotFmt>
        <c:idx val="8"/>
        <c:spPr>
          <a:ln w="12700">
            <a:solidFill>
              <a:srgbClr val="00CCFF"/>
            </a:solidFill>
            <a:prstDash val="solid"/>
          </a:ln>
        </c:spPr>
        <c:marker>
          <c:symbol val="dash"/>
          <c:size val="5"/>
          <c:spPr>
            <a:noFill/>
            <a:ln>
              <a:solidFill>
                <a:srgbClr val="00CCFF"/>
              </a:solidFill>
              <a:prstDash val="solid"/>
            </a:ln>
          </c:spPr>
        </c:marker>
      </c:pivotFmt>
      <c:pivotFmt>
        <c:idx val="9"/>
        <c:spPr>
          <a:ln w="12700">
            <a:solidFill>
              <a:srgbClr val="CCFFFF"/>
            </a:solidFill>
            <a:prstDash val="solid"/>
          </a:ln>
        </c:spPr>
        <c:marker>
          <c:symbol val="diamond"/>
          <c:size val="5"/>
          <c:spPr>
            <a:solidFill>
              <a:srgbClr val="CCFFFF"/>
            </a:solidFill>
            <a:ln>
              <a:solidFill>
                <a:srgbClr val="CCFFFF"/>
              </a:solidFill>
              <a:prstDash val="solid"/>
            </a:ln>
          </c:spPr>
        </c:marker>
      </c:pivotFmt>
      <c:pivotFmt>
        <c:idx val="10"/>
        <c:spPr>
          <a:ln w="12700">
            <a:solidFill>
              <a:srgbClr val="CCFFCC"/>
            </a:solidFill>
            <a:prstDash val="solid"/>
          </a:ln>
        </c:spPr>
        <c:marker>
          <c:symbol val="square"/>
          <c:size val="5"/>
          <c:spPr>
            <a:solidFill>
              <a:srgbClr val="CCFFCC"/>
            </a:solidFill>
            <a:ln>
              <a:solidFill>
                <a:srgbClr val="CCFFCC"/>
              </a:solidFill>
              <a:prstDash val="solid"/>
            </a:ln>
          </c:spPr>
        </c:marker>
      </c:pivotFmt>
      <c:pivotFmt>
        <c:idx val="11"/>
        <c:spPr>
          <a:ln w="12700">
            <a:solidFill>
              <a:srgbClr val="FFFF99"/>
            </a:solidFill>
            <a:prstDash val="solid"/>
          </a:ln>
        </c:spPr>
        <c:marker>
          <c:symbol val="triangle"/>
          <c:size val="5"/>
          <c:spPr>
            <a:solidFill>
              <a:srgbClr val="FFFF99"/>
            </a:solidFill>
            <a:ln>
              <a:solidFill>
                <a:srgbClr val="FFFF99"/>
              </a:solidFill>
              <a:prstDash val="solid"/>
            </a:ln>
          </c:spPr>
        </c:marker>
      </c:pivotFmt>
      <c:pivotFmt>
        <c:idx val="12"/>
        <c:spPr>
          <a:ln w="12700">
            <a:solidFill>
              <a:srgbClr val="99CCFF"/>
            </a:solidFill>
            <a:prstDash val="solid"/>
          </a:ln>
        </c:spPr>
        <c:marker>
          <c:symbol val="x"/>
          <c:size val="5"/>
          <c:spPr>
            <a:noFill/>
            <a:ln>
              <a:solidFill>
                <a:srgbClr val="99CCFF"/>
              </a:solidFill>
              <a:prstDash val="solid"/>
            </a:ln>
          </c:spPr>
        </c:marker>
      </c:pivotFmt>
      <c:pivotFmt>
        <c:idx val="13"/>
        <c:spPr>
          <a:ln w="12700">
            <a:solidFill>
              <a:srgbClr val="FF99CC"/>
            </a:solidFill>
            <a:prstDash val="solid"/>
          </a:ln>
        </c:spPr>
        <c:marker>
          <c:symbol val="star"/>
          <c:size val="5"/>
          <c:spPr>
            <a:noFill/>
            <a:ln>
              <a:solidFill>
                <a:srgbClr val="FF99CC"/>
              </a:solidFill>
              <a:prstDash val="solid"/>
            </a:ln>
          </c:spPr>
        </c:marker>
      </c:pivotFmt>
      <c:pivotFmt>
        <c:idx val="14"/>
        <c:spPr>
          <a:ln w="12700">
            <a:solidFill>
              <a:srgbClr val="CC99FF"/>
            </a:solidFill>
            <a:prstDash val="solid"/>
          </a:ln>
        </c:spPr>
        <c:marker>
          <c:symbol val="circle"/>
          <c:size val="5"/>
          <c:spPr>
            <a:solidFill>
              <a:srgbClr val="CC99FF"/>
            </a:solidFill>
            <a:ln>
              <a:solidFill>
                <a:srgbClr val="CC99FF"/>
              </a:solidFill>
              <a:prstDash val="solid"/>
            </a:ln>
          </c:spPr>
        </c:marker>
      </c:pivotFmt>
      <c:pivotFmt>
        <c:idx val="15"/>
        <c:spPr>
          <a:ln w="12700">
            <a:solidFill>
              <a:srgbClr val="FFCC99"/>
            </a:solidFill>
            <a:prstDash val="solid"/>
          </a:ln>
        </c:spPr>
        <c:marker>
          <c:symbol val="plus"/>
          <c:size val="5"/>
          <c:spPr>
            <a:noFill/>
            <a:ln>
              <a:solidFill>
                <a:srgbClr val="FFCC99"/>
              </a:solidFill>
              <a:prstDash val="solid"/>
            </a:ln>
          </c:spPr>
        </c:marker>
      </c:pivotFmt>
      <c:pivotFmt>
        <c:idx val="16"/>
        <c:spPr>
          <a:ln w="12700">
            <a:solidFill>
              <a:srgbClr val="3366FF"/>
            </a:solidFill>
            <a:prstDash val="solid"/>
          </a:ln>
        </c:spPr>
        <c:marker>
          <c:symbol val="dot"/>
          <c:size val="5"/>
          <c:spPr>
            <a:noFill/>
            <a:ln>
              <a:solidFill>
                <a:srgbClr val="3366FF"/>
              </a:solidFill>
              <a:prstDash val="solid"/>
            </a:ln>
          </c:spPr>
        </c:marker>
      </c:pivotFmt>
      <c:pivotFmt>
        <c:idx val="17"/>
        <c:spPr>
          <a:ln w="12700">
            <a:solidFill>
              <a:srgbClr val="33CCCC"/>
            </a:solidFill>
            <a:prstDash val="solid"/>
          </a:ln>
        </c:spPr>
        <c:marker>
          <c:symbol val="dash"/>
          <c:size val="5"/>
          <c:spPr>
            <a:noFill/>
            <a:ln>
              <a:solidFill>
                <a:srgbClr val="33CCCC"/>
              </a:solidFill>
              <a:prstDash val="solid"/>
            </a:ln>
          </c:spPr>
        </c:marker>
      </c:pivotFmt>
      <c:pivotFmt>
        <c:idx val="18"/>
        <c:spPr>
          <a:ln w="12700">
            <a:solidFill>
              <a:srgbClr val="99CC00"/>
            </a:solidFill>
            <a:prstDash val="solid"/>
          </a:ln>
        </c:spPr>
        <c:marker>
          <c:symbol val="diamond"/>
          <c:size val="5"/>
          <c:spPr>
            <a:solidFill>
              <a:srgbClr val="99CC00"/>
            </a:solidFill>
            <a:ln>
              <a:solidFill>
                <a:srgbClr val="99CC00"/>
              </a:solidFill>
              <a:prstDash val="solid"/>
            </a:ln>
          </c:spPr>
        </c:marker>
      </c:pivotFmt>
      <c:pivotFmt>
        <c:idx val="19"/>
        <c:spPr>
          <a:ln w="12700">
            <a:solidFill>
              <a:srgbClr val="000080"/>
            </a:solidFill>
            <a:prstDash val="solid"/>
          </a:ln>
        </c:spPr>
        <c:marker>
          <c:symbol val="diamond"/>
          <c:size val="5"/>
          <c:spPr>
            <a:solidFill>
              <a:srgbClr val="000080"/>
            </a:solidFill>
            <a:ln>
              <a:solidFill>
                <a:srgbClr val="000080"/>
              </a:solidFill>
              <a:prstDash val="solid"/>
            </a:ln>
          </c:spPr>
        </c:marker>
      </c:pivotFmt>
      <c:pivotFmt>
        <c:idx val="20"/>
        <c:spPr>
          <a:ln w="12700">
            <a:solidFill>
              <a:srgbClr val="FF00FF"/>
            </a:solidFill>
            <a:prstDash val="solid"/>
          </a:ln>
        </c:spPr>
        <c:marker>
          <c:symbol val="square"/>
          <c:size val="5"/>
          <c:spPr>
            <a:solidFill>
              <a:srgbClr val="FF00FF"/>
            </a:solidFill>
            <a:ln>
              <a:solidFill>
                <a:srgbClr val="FF00FF"/>
              </a:solidFill>
              <a:prstDash val="solid"/>
            </a:ln>
          </c:spPr>
        </c:marker>
      </c:pivotFmt>
      <c:pivotFmt>
        <c:idx val="21"/>
        <c:spPr>
          <a:ln w="12700">
            <a:solidFill>
              <a:srgbClr val="FFFF00"/>
            </a:solidFill>
            <a:prstDash val="solid"/>
          </a:ln>
        </c:spPr>
        <c:marker>
          <c:symbol val="triangle"/>
          <c:size val="5"/>
          <c:spPr>
            <a:solidFill>
              <a:srgbClr val="FFFF00"/>
            </a:solidFill>
            <a:ln>
              <a:solidFill>
                <a:srgbClr val="FFFF00"/>
              </a:solidFill>
              <a:prstDash val="solid"/>
            </a:ln>
          </c:spPr>
        </c:marker>
      </c:pivotFmt>
      <c:pivotFmt>
        <c:idx val="22"/>
        <c:spPr>
          <a:ln w="12700">
            <a:solidFill>
              <a:srgbClr val="00FFFF"/>
            </a:solidFill>
            <a:prstDash val="solid"/>
          </a:ln>
        </c:spPr>
        <c:marker>
          <c:symbol val="x"/>
          <c:size val="5"/>
          <c:spPr>
            <a:noFill/>
            <a:ln>
              <a:solidFill>
                <a:srgbClr val="00FFFF"/>
              </a:solidFill>
              <a:prstDash val="solid"/>
            </a:ln>
          </c:spPr>
        </c:marker>
      </c:pivotFmt>
      <c:pivotFmt>
        <c:idx val="23"/>
        <c:spPr>
          <a:ln w="12700">
            <a:solidFill>
              <a:srgbClr val="800080"/>
            </a:solidFill>
            <a:prstDash val="solid"/>
          </a:ln>
        </c:spPr>
        <c:marker>
          <c:symbol val="star"/>
          <c:size val="5"/>
          <c:spPr>
            <a:noFill/>
            <a:ln>
              <a:solidFill>
                <a:srgbClr val="800080"/>
              </a:solidFill>
              <a:prstDash val="solid"/>
            </a:ln>
          </c:spPr>
        </c:marker>
      </c:pivotFmt>
      <c:pivotFmt>
        <c:idx val="24"/>
        <c:spPr>
          <a:ln w="12700">
            <a:solidFill>
              <a:srgbClr val="800000"/>
            </a:solidFill>
            <a:prstDash val="solid"/>
          </a:ln>
        </c:spPr>
        <c:marker>
          <c:symbol val="circle"/>
          <c:size val="5"/>
          <c:spPr>
            <a:solidFill>
              <a:srgbClr val="800000"/>
            </a:solidFill>
            <a:ln>
              <a:solidFill>
                <a:srgbClr val="800000"/>
              </a:solidFill>
              <a:prstDash val="solid"/>
            </a:ln>
          </c:spPr>
        </c:marker>
      </c:pivotFmt>
      <c:pivotFmt>
        <c:idx val="25"/>
        <c:spPr>
          <a:ln w="12700">
            <a:solidFill>
              <a:srgbClr val="008080"/>
            </a:solidFill>
            <a:prstDash val="solid"/>
          </a:ln>
        </c:spPr>
        <c:marker>
          <c:symbol val="plus"/>
          <c:size val="5"/>
          <c:spPr>
            <a:noFill/>
            <a:ln>
              <a:solidFill>
                <a:srgbClr val="008080"/>
              </a:solidFill>
              <a:prstDash val="solid"/>
            </a:ln>
          </c:spPr>
        </c:marker>
      </c:pivotFmt>
      <c:pivotFmt>
        <c:idx val="26"/>
        <c:spPr>
          <a:ln w="12700">
            <a:solidFill>
              <a:srgbClr val="0000FF"/>
            </a:solidFill>
            <a:prstDash val="solid"/>
          </a:ln>
        </c:spPr>
        <c:marker>
          <c:symbol val="dot"/>
          <c:size val="5"/>
          <c:spPr>
            <a:noFill/>
            <a:ln>
              <a:solidFill>
                <a:srgbClr val="0000FF"/>
              </a:solidFill>
              <a:prstDash val="solid"/>
            </a:ln>
          </c:spPr>
        </c:marker>
      </c:pivotFmt>
      <c:pivotFmt>
        <c:idx val="27"/>
        <c:spPr>
          <a:ln w="12700">
            <a:solidFill>
              <a:srgbClr val="00CCFF"/>
            </a:solidFill>
            <a:prstDash val="solid"/>
          </a:ln>
        </c:spPr>
        <c:marker>
          <c:symbol val="dash"/>
          <c:size val="5"/>
          <c:spPr>
            <a:noFill/>
            <a:ln>
              <a:solidFill>
                <a:srgbClr val="00CCFF"/>
              </a:solidFill>
              <a:prstDash val="solid"/>
            </a:ln>
          </c:spPr>
        </c:marker>
      </c:pivotFmt>
      <c:pivotFmt>
        <c:idx val="28"/>
        <c:spPr>
          <a:ln w="12700">
            <a:solidFill>
              <a:srgbClr val="CCFFFF"/>
            </a:solidFill>
            <a:prstDash val="solid"/>
          </a:ln>
        </c:spPr>
        <c:marker>
          <c:symbol val="diamond"/>
          <c:size val="5"/>
          <c:spPr>
            <a:solidFill>
              <a:srgbClr val="CCFFFF"/>
            </a:solidFill>
            <a:ln>
              <a:solidFill>
                <a:srgbClr val="CCFFFF"/>
              </a:solidFill>
              <a:prstDash val="solid"/>
            </a:ln>
          </c:spPr>
        </c:marker>
      </c:pivotFmt>
      <c:pivotFmt>
        <c:idx val="29"/>
        <c:spPr>
          <a:ln w="12700">
            <a:solidFill>
              <a:srgbClr val="CCFFCC"/>
            </a:solidFill>
            <a:prstDash val="solid"/>
          </a:ln>
        </c:spPr>
        <c:marker>
          <c:symbol val="square"/>
          <c:size val="5"/>
          <c:spPr>
            <a:solidFill>
              <a:srgbClr val="CCFFCC"/>
            </a:solidFill>
            <a:ln>
              <a:solidFill>
                <a:srgbClr val="CCFFCC"/>
              </a:solidFill>
              <a:prstDash val="solid"/>
            </a:ln>
          </c:spPr>
        </c:marker>
      </c:pivotFmt>
      <c:pivotFmt>
        <c:idx val="30"/>
        <c:spPr>
          <a:ln w="12700">
            <a:solidFill>
              <a:srgbClr val="FFFF99"/>
            </a:solidFill>
            <a:prstDash val="solid"/>
          </a:ln>
        </c:spPr>
        <c:marker>
          <c:symbol val="triangle"/>
          <c:size val="5"/>
          <c:spPr>
            <a:solidFill>
              <a:srgbClr val="FFFF99"/>
            </a:solidFill>
            <a:ln>
              <a:solidFill>
                <a:srgbClr val="FFFF99"/>
              </a:solidFill>
              <a:prstDash val="solid"/>
            </a:ln>
          </c:spPr>
        </c:marker>
      </c:pivotFmt>
      <c:pivotFmt>
        <c:idx val="31"/>
        <c:spPr>
          <a:ln w="12700">
            <a:solidFill>
              <a:srgbClr val="99CCFF"/>
            </a:solidFill>
            <a:prstDash val="solid"/>
          </a:ln>
        </c:spPr>
        <c:marker>
          <c:symbol val="x"/>
          <c:size val="5"/>
          <c:spPr>
            <a:noFill/>
            <a:ln>
              <a:solidFill>
                <a:srgbClr val="99CCFF"/>
              </a:solidFill>
              <a:prstDash val="solid"/>
            </a:ln>
          </c:spPr>
        </c:marker>
      </c:pivotFmt>
      <c:pivotFmt>
        <c:idx val="32"/>
        <c:spPr>
          <a:ln w="12700">
            <a:solidFill>
              <a:srgbClr val="FF99CC"/>
            </a:solidFill>
            <a:prstDash val="solid"/>
          </a:ln>
        </c:spPr>
        <c:marker>
          <c:symbol val="star"/>
          <c:size val="5"/>
          <c:spPr>
            <a:noFill/>
            <a:ln>
              <a:solidFill>
                <a:srgbClr val="FF99CC"/>
              </a:solidFill>
              <a:prstDash val="solid"/>
            </a:ln>
          </c:spPr>
        </c:marker>
      </c:pivotFmt>
      <c:pivotFmt>
        <c:idx val="33"/>
        <c:spPr>
          <a:ln w="12700">
            <a:solidFill>
              <a:srgbClr val="CC99FF"/>
            </a:solidFill>
            <a:prstDash val="solid"/>
          </a:ln>
        </c:spPr>
        <c:marker>
          <c:symbol val="circle"/>
          <c:size val="5"/>
          <c:spPr>
            <a:solidFill>
              <a:srgbClr val="CC99FF"/>
            </a:solidFill>
            <a:ln>
              <a:solidFill>
                <a:srgbClr val="CC99FF"/>
              </a:solidFill>
              <a:prstDash val="solid"/>
            </a:ln>
          </c:spPr>
        </c:marker>
      </c:pivotFmt>
      <c:pivotFmt>
        <c:idx val="34"/>
        <c:spPr>
          <a:ln w="12700">
            <a:solidFill>
              <a:srgbClr val="FFCC99"/>
            </a:solidFill>
            <a:prstDash val="solid"/>
          </a:ln>
        </c:spPr>
        <c:marker>
          <c:symbol val="plus"/>
          <c:size val="5"/>
          <c:spPr>
            <a:noFill/>
            <a:ln>
              <a:solidFill>
                <a:srgbClr val="FFCC99"/>
              </a:solidFill>
              <a:prstDash val="solid"/>
            </a:ln>
          </c:spPr>
        </c:marker>
      </c:pivotFmt>
      <c:pivotFmt>
        <c:idx val="35"/>
        <c:spPr>
          <a:ln w="12700">
            <a:solidFill>
              <a:srgbClr val="3366FF"/>
            </a:solidFill>
            <a:prstDash val="solid"/>
          </a:ln>
        </c:spPr>
        <c:marker>
          <c:symbol val="dot"/>
          <c:size val="5"/>
          <c:spPr>
            <a:noFill/>
            <a:ln>
              <a:solidFill>
                <a:srgbClr val="3366FF"/>
              </a:solidFill>
              <a:prstDash val="solid"/>
            </a:ln>
          </c:spPr>
        </c:marker>
      </c:pivotFmt>
      <c:pivotFmt>
        <c:idx val="36"/>
        <c:spPr>
          <a:ln w="12700">
            <a:solidFill>
              <a:srgbClr val="33CCCC"/>
            </a:solidFill>
            <a:prstDash val="solid"/>
          </a:ln>
        </c:spPr>
        <c:marker>
          <c:symbol val="dash"/>
          <c:size val="5"/>
          <c:spPr>
            <a:noFill/>
            <a:ln>
              <a:solidFill>
                <a:srgbClr val="33CCCC"/>
              </a:solidFill>
              <a:prstDash val="solid"/>
            </a:ln>
          </c:spPr>
        </c:marker>
      </c:pivotFmt>
      <c:pivotFmt>
        <c:idx val="37"/>
        <c:spPr>
          <a:ln w="12700">
            <a:solidFill>
              <a:srgbClr val="99CC00"/>
            </a:solidFill>
            <a:prstDash val="solid"/>
          </a:ln>
        </c:spPr>
        <c:marker>
          <c:symbol val="diamond"/>
          <c:size val="5"/>
          <c:spPr>
            <a:solidFill>
              <a:srgbClr val="99CC00"/>
            </a:solidFill>
            <a:ln>
              <a:solidFill>
                <a:srgbClr val="99CC00"/>
              </a:solidFill>
              <a:prstDash val="solid"/>
            </a:ln>
          </c:spPr>
        </c:marker>
      </c:pivotFmt>
      <c:pivotFmt>
        <c:idx val="38"/>
      </c:pivotFmt>
      <c:pivotFmt>
        <c:idx val="39"/>
      </c:pivotFmt>
      <c:pivotFmt>
        <c:idx val="40"/>
        <c:spPr>
          <a:ln w="12700">
            <a:solidFill>
              <a:srgbClr val="000080"/>
            </a:solidFill>
            <a:prstDash val="solid"/>
          </a:ln>
        </c:spPr>
        <c:marker>
          <c:symbol val="diamond"/>
          <c:size val="5"/>
          <c:spPr>
            <a:solidFill>
              <a:srgbClr val="000080"/>
            </a:solidFill>
            <a:ln>
              <a:solidFill>
                <a:srgbClr val="000080"/>
              </a:solidFill>
              <a:prstDash val="solid"/>
            </a:ln>
          </c:spPr>
        </c:marker>
      </c:pivotFmt>
      <c:pivotFmt>
        <c:idx val="41"/>
        <c:spPr>
          <a:ln w="12700">
            <a:solidFill>
              <a:srgbClr val="FF00FF"/>
            </a:solidFill>
            <a:prstDash val="solid"/>
          </a:ln>
        </c:spPr>
        <c:marker>
          <c:symbol val="square"/>
          <c:size val="5"/>
          <c:spPr>
            <a:solidFill>
              <a:srgbClr val="FF00FF"/>
            </a:solidFill>
            <a:ln>
              <a:solidFill>
                <a:srgbClr val="FF00FF"/>
              </a:solidFill>
              <a:prstDash val="solid"/>
            </a:ln>
          </c:spPr>
        </c:marker>
      </c:pivotFmt>
      <c:pivotFmt>
        <c:idx val="42"/>
        <c:spPr>
          <a:ln w="12700">
            <a:solidFill>
              <a:srgbClr val="FFFF00"/>
            </a:solidFill>
            <a:prstDash val="solid"/>
          </a:ln>
        </c:spPr>
        <c:marker>
          <c:symbol val="triangle"/>
          <c:size val="5"/>
          <c:spPr>
            <a:solidFill>
              <a:srgbClr val="FFFF00"/>
            </a:solidFill>
            <a:ln>
              <a:solidFill>
                <a:srgbClr val="FFFF00"/>
              </a:solidFill>
              <a:prstDash val="solid"/>
            </a:ln>
          </c:spPr>
        </c:marker>
      </c:pivotFmt>
      <c:pivotFmt>
        <c:idx val="43"/>
        <c:spPr>
          <a:ln w="12700">
            <a:solidFill>
              <a:srgbClr val="00FFFF"/>
            </a:solidFill>
            <a:prstDash val="solid"/>
          </a:ln>
        </c:spPr>
        <c:marker>
          <c:symbol val="x"/>
          <c:size val="5"/>
          <c:spPr>
            <a:noFill/>
            <a:ln>
              <a:solidFill>
                <a:srgbClr val="00FFFF"/>
              </a:solidFill>
              <a:prstDash val="solid"/>
            </a:ln>
          </c:spPr>
        </c:marker>
      </c:pivotFmt>
      <c:pivotFmt>
        <c:idx val="44"/>
        <c:spPr>
          <a:ln w="12700">
            <a:solidFill>
              <a:srgbClr val="800080"/>
            </a:solidFill>
            <a:prstDash val="solid"/>
          </a:ln>
        </c:spPr>
        <c:marker>
          <c:symbol val="star"/>
          <c:size val="5"/>
          <c:spPr>
            <a:noFill/>
            <a:ln>
              <a:solidFill>
                <a:srgbClr val="800080"/>
              </a:solidFill>
              <a:prstDash val="solid"/>
            </a:ln>
          </c:spPr>
        </c:marker>
      </c:pivotFmt>
      <c:pivotFmt>
        <c:idx val="45"/>
        <c:spPr>
          <a:ln w="12700">
            <a:solidFill>
              <a:srgbClr val="800000"/>
            </a:solidFill>
            <a:prstDash val="solid"/>
          </a:ln>
        </c:spPr>
        <c:marker>
          <c:symbol val="circle"/>
          <c:size val="5"/>
          <c:spPr>
            <a:solidFill>
              <a:srgbClr val="800000"/>
            </a:solidFill>
            <a:ln>
              <a:solidFill>
                <a:srgbClr val="800000"/>
              </a:solidFill>
              <a:prstDash val="solid"/>
            </a:ln>
          </c:spPr>
        </c:marker>
      </c:pivotFmt>
      <c:pivotFmt>
        <c:idx val="46"/>
        <c:spPr>
          <a:ln w="12700">
            <a:solidFill>
              <a:srgbClr val="008080"/>
            </a:solidFill>
            <a:prstDash val="solid"/>
          </a:ln>
        </c:spPr>
        <c:marker>
          <c:symbol val="plus"/>
          <c:size val="5"/>
          <c:spPr>
            <a:noFill/>
            <a:ln>
              <a:solidFill>
                <a:srgbClr val="008080"/>
              </a:solidFill>
              <a:prstDash val="solid"/>
            </a:ln>
          </c:spPr>
        </c:marker>
      </c:pivotFmt>
      <c:pivotFmt>
        <c:idx val="47"/>
        <c:spPr>
          <a:ln w="12700">
            <a:solidFill>
              <a:srgbClr val="0000FF"/>
            </a:solidFill>
            <a:prstDash val="solid"/>
          </a:ln>
        </c:spPr>
        <c:marker>
          <c:symbol val="dot"/>
          <c:size val="5"/>
          <c:spPr>
            <a:noFill/>
            <a:ln>
              <a:solidFill>
                <a:srgbClr val="0000FF"/>
              </a:solidFill>
              <a:prstDash val="solid"/>
            </a:ln>
          </c:spPr>
        </c:marker>
      </c:pivotFmt>
      <c:pivotFmt>
        <c:idx val="48"/>
        <c:spPr>
          <a:ln w="12700">
            <a:solidFill>
              <a:srgbClr val="00CCFF"/>
            </a:solidFill>
            <a:prstDash val="solid"/>
          </a:ln>
        </c:spPr>
        <c:marker>
          <c:symbol val="dash"/>
          <c:size val="5"/>
          <c:spPr>
            <a:noFill/>
            <a:ln>
              <a:solidFill>
                <a:srgbClr val="00CCFF"/>
              </a:solidFill>
              <a:prstDash val="solid"/>
            </a:ln>
          </c:spPr>
        </c:marker>
      </c:pivotFmt>
      <c:pivotFmt>
        <c:idx val="49"/>
        <c:spPr>
          <a:ln w="12700">
            <a:solidFill>
              <a:srgbClr val="CCFFFF"/>
            </a:solidFill>
            <a:prstDash val="solid"/>
          </a:ln>
        </c:spPr>
        <c:marker>
          <c:symbol val="diamond"/>
          <c:size val="5"/>
          <c:spPr>
            <a:solidFill>
              <a:srgbClr val="CCFFFF"/>
            </a:solidFill>
            <a:ln>
              <a:solidFill>
                <a:srgbClr val="CCFFFF"/>
              </a:solidFill>
              <a:prstDash val="solid"/>
            </a:ln>
          </c:spPr>
        </c:marker>
      </c:pivotFmt>
      <c:pivotFmt>
        <c:idx val="50"/>
        <c:spPr>
          <a:ln w="12700">
            <a:solidFill>
              <a:srgbClr val="CCFFCC"/>
            </a:solidFill>
            <a:prstDash val="solid"/>
          </a:ln>
        </c:spPr>
        <c:marker>
          <c:symbol val="square"/>
          <c:size val="5"/>
          <c:spPr>
            <a:solidFill>
              <a:srgbClr val="CCFFCC"/>
            </a:solidFill>
            <a:ln>
              <a:solidFill>
                <a:srgbClr val="CCFFCC"/>
              </a:solidFill>
              <a:prstDash val="solid"/>
            </a:ln>
          </c:spPr>
        </c:marker>
      </c:pivotFmt>
      <c:pivotFmt>
        <c:idx val="51"/>
        <c:spPr>
          <a:ln w="12700">
            <a:solidFill>
              <a:srgbClr val="FFFF99"/>
            </a:solidFill>
            <a:prstDash val="solid"/>
          </a:ln>
        </c:spPr>
        <c:marker>
          <c:symbol val="triangle"/>
          <c:size val="5"/>
          <c:spPr>
            <a:solidFill>
              <a:srgbClr val="FFFF99"/>
            </a:solidFill>
            <a:ln>
              <a:solidFill>
                <a:srgbClr val="FFFF99"/>
              </a:solidFill>
              <a:prstDash val="solid"/>
            </a:ln>
          </c:spPr>
        </c:marker>
      </c:pivotFmt>
      <c:pivotFmt>
        <c:idx val="52"/>
        <c:spPr>
          <a:ln w="12700">
            <a:solidFill>
              <a:srgbClr val="99CCFF"/>
            </a:solidFill>
            <a:prstDash val="solid"/>
          </a:ln>
        </c:spPr>
        <c:marker>
          <c:symbol val="x"/>
          <c:size val="5"/>
          <c:spPr>
            <a:noFill/>
            <a:ln>
              <a:solidFill>
                <a:srgbClr val="99CCFF"/>
              </a:solidFill>
              <a:prstDash val="solid"/>
            </a:ln>
          </c:spPr>
        </c:marker>
      </c:pivotFmt>
      <c:pivotFmt>
        <c:idx val="53"/>
        <c:spPr>
          <a:ln w="12700">
            <a:solidFill>
              <a:srgbClr val="FF99CC"/>
            </a:solidFill>
            <a:prstDash val="solid"/>
          </a:ln>
        </c:spPr>
        <c:marker>
          <c:symbol val="star"/>
          <c:size val="5"/>
          <c:spPr>
            <a:noFill/>
            <a:ln>
              <a:solidFill>
                <a:srgbClr val="FF99CC"/>
              </a:solidFill>
              <a:prstDash val="solid"/>
            </a:ln>
          </c:spPr>
        </c:marker>
      </c:pivotFmt>
      <c:pivotFmt>
        <c:idx val="54"/>
        <c:spPr>
          <a:ln w="12700">
            <a:solidFill>
              <a:srgbClr val="CC99FF"/>
            </a:solidFill>
            <a:prstDash val="solid"/>
          </a:ln>
        </c:spPr>
        <c:marker>
          <c:symbol val="circle"/>
          <c:size val="5"/>
          <c:spPr>
            <a:solidFill>
              <a:srgbClr val="CC99FF"/>
            </a:solidFill>
            <a:ln>
              <a:solidFill>
                <a:srgbClr val="CC99FF"/>
              </a:solidFill>
              <a:prstDash val="solid"/>
            </a:ln>
          </c:spPr>
        </c:marker>
      </c:pivotFmt>
      <c:pivotFmt>
        <c:idx val="55"/>
        <c:spPr>
          <a:ln w="12700">
            <a:solidFill>
              <a:srgbClr val="FFCC99"/>
            </a:solidFill>
            <a:prstDash val="solid"/>
          </a:ln>
        </c:spPr>
        <c:marker>
          <c:symbol val="plus"/>
          <c:size val="5"/>
          <c:spPr>
            <a:noFill/>
            <a:ln>
              <a:solidFill>
                <a:srgbClr val="FFCC99"/>
              </a:solidFill>
              <a:prstDash val="solid"/>
            </a:ln>
          </c:spPr>
        </c:marker>
      </c:pivotFmt>
      <c:pivotFmt>
        <c:idx val="56"/>
        <c:spPr>
          <a:ln w="12700">
            <a:solidFill>
              <a:srgbClr val="3366FF"/>
            </a:solidFill>
            <a:prstDash val="solid"/>
          </a:ln>
        </c:spPr>
        <c:marker>
          <c:symbol val="dot"/>
          <c:size val="5"/>
          <c:spPr>
            <a:noFill/>
            <a:ln>
              <a:solidFill>
                <a:srgbClr val="3366FF"/>
              </a:solidFill>
              <a:prstDash val="solid"/>
            </a:ln>
          </c:spPr>
        </c:marker>
      </c:pivotFmt>
      <c:pivotFmt>
        <c:idx val="57"/>
        <c:spPr>
          <a:ln w="12700">
            <a:solidFill>
              <a:srgbClr val="33CCCC"/>
            </a:solidFill>
            <a:prstDash val="solid"/>
          </a:ln>
        </c:spPr>
        <c:marker>
          <c:symbol val="dash"/>
          <c:size val="5"/>
          <c:spPr>
            <a:noFill/>
            <a:ln>
              <a:solidFill>
                <a:srgbClr val="33CCCC"/>
              </a:solidFill>
              <a:prstDash val="solid"/>
            </a:ln>
          </c:spPr>
        </c:marker>
      </c:pivotFmt>
      <c:pivotFmt>
        <c:idx val="58"/>
        <c:spPr>
          <a:ln w="12700">
            <a:solidFill>
              <a:srgbClr val="99CC00"/>
            </a:solidFill>
            <a:prstDash val="solid"/>
          </a:ln>
        </c:spPr>
        <c:marker>
          <c:symbol val="diamond"/>
          <c:size val="5"/>
          <c:spPr>
            <a:solidFill>
              <a:srgbClr val="99CC00"/>
            </a:solidFill>
            <a:ln>
              <a:solidFill>
                <a:srgbClr val="99CC00"/>
              </a:solidFill>
              <a:prstDash val="solid"/>
            </a:ln>
          </c:spPr>
        </c:marker>
      </c:pivotFmt>
      <c:pivotFmt>
        <c:idx val="59"/>
      </c:pivotFmt>
      <c:pivotFmt>
        <c:idx val="60"/>
      </c:pivotFmt>
    </c:pivotFmts>
    <c:plotArea>
      <c:layout/>
      <c:lineChart>
        <c:grouping val="standard"/>
        <c:ser>
          <c:idx val="0"/>
          <c:order val="0"/>
          <c:tx>
            <c:strRef>
              <c:f>vols!$B$4:$B$5</c:f>
              <c:strCache>
                <c:ptCount val="1"/>
                <c:pt idx="0">
                  <c:v>AUBURN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vols!$B$6:$B$19</c:f>
              <c:numCache>
                <c:formatCode>General</c:formatCode>
                <c:ptCount val="13"/>
                <c:pt idx="0">
                  <c:v>2464666</c:v>
                </c:pt>
                <c:pt idx="1">
                  <c:v>2504557</c:v>
                </c:pt>
                <c:pt idx="2">
                  <c:v>2545463</c:v>
                </c:pt>
                <c:pt idx="3">
                  <c:v>2591255</c:v>
                </c:pt>
                <c:pt idx="4">
                  <c:v>2628411</c:v>
                </c:pt>
                <c:pt idx="5">
                  <c:v>2672386</c:v>
                </c:pt>
                <c:pt idx="6">
                  <c:v>2724011</c:v>
                </c:pt>
                <c:pt idx="7">
                  <c:v>2767765</c:v>
                </c:pt>
                <c:pt idx="8">
                  <c:v>2918859</c:v>
                </c:pt>
                <c:pt idx="9">
                  <c:v>2984279</c:v>
                </c:pt>
                <c:pt idx="10">
                  <c:v>3016986</c:v>
                </c:pt>
                <c:pt idx="11">
                  <c:v>3053468</c:v>
                </c:pt>
                <c:pt idx="12">
                  <c:v>3459542</c:v>
                </c:pt>
              </c:numCache>
            </c:numRef>
          </c:val>
        </c:ser>
        <c:ser>
          <c:idx val="1"/>
          <c:order val="1"/>
          <c:tx>
            <c:strRef>
              <c:f>vols!$C$4:$C$5</c:f>
              <c:strCache>
                <c:ptCount val="1"/>
                <c:pt idx="0">
                  <c:v>CALIFORNIA, DAVIS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vols!$C$6:$C$19</c:f>
              <c:numCache>
                <c:formatCode>General</c:formatCode>
                <c:ptCount val="13"/>
                <c:pt idx="0">
                  <c:v>2949213</c:v>
                </c:pt>
                <c:pt idx="1">
                  <c:v>3014490</c:v>
                </c:pt>
                <c:pt idx="2">
                  <c:v>3101524</c:v>
                </c:pt>
                <c:pt idx="3">
                  <c:v>3178694</c:v>
                </c:pt>
                <c:pt idx="4">
                  <c:v>3250545</c:v>
                </c:pt>
                <c:pt idx="5">
                  <c:v>3310850</c:v>
                </c:pt>
                <c:pt idx="6">
                  <c:v>3365689</c:v>
                </c:pt>
                <c:pt idx="7">
                  <c:v>3424040</c:v>
                </c:pt>
                <c:pt idx="8">
                  <c:v>3490356</c:v>
                </c:pt>
                <c:pt idx="9">
                  <c:v>3549004</c:v>
                </c:pt>
                <c:pt idx="10">
                  <c:v>3599983</c:v>
                </c:pt>
                <c:pt idx="11">
                  <c:v>3683867</c:v>
                </c:pt>
                <c:pt idx="12">
                  <c:v>4156170</c:v>
                </c:pt>
              </c:numCache>
            </c:numRef>
          </c:val>
        </c:ser>
        <c:ser>
          <c:idx val="2"/>
          <c:order val="2"/>
          <c:tx>
            <c:strRef>
              <c:f>vols!$D$4:$D$5</c:f>
              <c:strCache>
                <c:ptCount val="1"/>
                <c:pt idx="0">
                  <c:v>COLORADO STATE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vols!$D$6:$D$19</c:f>
              <c:numCache>
                <c:formatCode>General</c:formatCode>
                <c:ptCount val="13"/>
                <c:pt idx="0">
                  <c:v>1708109</c:v>
                </c:pt>
                <c:pt idx="1">
                  <c:v>1752704</c:v>
                </c:pt>
                <c:pt idx="2">
                  <c:v>1803493</c:v>
                </c:pt>
                <c:pt idx="3">
                  <c:v>1863052</c:v>
                </c:pt>
                <c:pt idx="4">
                  <c:v>1933280</c:v>
                </c:pt>
                <c:pt idx="5">
                  <c:v>1909882</c:v>
                </c:pt>
                <c:pt idx="6">
                  <c:v>1896848</c:v>
                </c:pt>
                <c:pt idx="7">
                  <c:v>1967035</c:v>
                </c:pt>
                <c:pt idx="8">
                  <c:v>2026508</c:v>
                </c:pt>
                <c:pt idx="9">
                  <c:v>2056928</c:v>
                </c:pt>
                <c:pt idx="10">
                  <c:v>2066079</c:v>
                </c:pt>
                <c:pt idx="11">
                  <c:v>2045603</c:v>
                </c:pt>
                <c:pt idx="12">
                  <c:v>2366608</c:v>
                </c:pt>
              </c:numCache>
            </c:numRef>
          </c:val>
        </c:ser>
        <c:ser>
          <c:idx val="3"/>
          <c:order val="3"/>
          <c:tx>
            <c:strRef>
              <c:f>vols!$E$4:$E$5</c:f>
              <c:strCache>
                <c:ptCount val="1"/>
                <c:pt idx="0">
                  <c:v>CORNELL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vols!$E$6:$E$19</c:f>
              <c:numCache>
                <c:formatCode>General</c:formatCode>
                <c:ptCount val="13"/>
                <c:pt idx="0">
                  <c:v>6113346</c:v>
                </c:pt>
                <c:pt idx="1">
                  <c:v>6260779</c:v>
                </c:pt>
                <c:pt idx="2">
                  <c:v>6448496</c:v>
                </c:pt>
                <c:pt idx="3">
                  <c:v>6609332</c:v>
                </c:pt>
                <c:pt idx="4">
                  <c:v>6797144</c:v>
                </c:pt>
                <c:pt idx="5">
                  <c:v>6963879</c:v>
                </c:pt>
                <c:pt idx="6">
                  <c:v>7120301</c:v>
                </c:pt>
                <c:pt idx="7">
                  <c:v>7365268</c:v>
                </c:pt>
                <c:pt idx="8">
                  <c:v>7644371</c:v>
                </c:pt>
                <c:pt idx="9">
                  <c:v>7785263</c:v>
                </c:pt>
                <c:pt idx="10">
                  <c:v>7999177</c:v>
                </c:pt>
                <c:pt idx="11">
                  <c:v>8141781</c:v>
                </c:pt>
                <c:pt idx="12">
                  <c:v>8036029</c:v>
                </c:pt>
              </c:numCache>
            </c:numRef>
          </c:val>
        </c:ser>
        <c:ser>
          <c:idx val="4"/>
          <c:order val="4"/>
          <c:tx>
            <c:strRef>
              <c:f>vols!$F$4:$F$5</c:f>
              <c:strCache>
                <c:ptCount val="1"/>
                <c:pt idx="0">
                  <c:v>FLORIDA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vols!$F$6:$F$19</c:f>
              <c:numCache>
                <c:formatCode>General</c:formatCode>
                <c:ptCount val="13"/>
                <c:pt idx="0">
                  <c:v>3317781</c:v>
                </c:pt>
                <c:pt idx="1">
                  <c:v>3401279</c:v>
                </c:pt>
                <c:pt idx="2">
                  <c:v>3474691</c:v>
                </c:pt>
                <c:pt idx="3">
                  <c:v>3565879</c:v>
                </c:pt>
                <c:pt idx="4">
                  <c:v>3854264</c:v>
                </c:pt>
                <c:pt idx="5">
                  <c:v>3950350</c:v>
                </c:pt>
                <c:pt idx="6">
                  <c:v>4021629</c:v>
                </c:pt>
                <c:pt idx="7">
                  <c:v>4075290</c:v>
                </c:pt>
                <c:pt idx="8">
                  <c:v>4137528</c:v>
                </c:pt>
                <c:pt idx="9">
                  <c:v>4178355</c:v>
                </c:pt>
                <c:pt idx="10">
                  <c:v>4229717</c:v>
                </c:pt>
                <c:pt idx="11">
                  <c:v>4288118</c:v>
                </c:pt>
                <c:pt idx="12">
                  <c:v>4299252</c:v>
                </c:pt>
              </c:numCache>
            </c:numRef>
          </c:val>
        </c:ser>
        <c:ser>
          <c:idx val="5"/>
          <c:order val="5"/>
          <c:tx>
            <c:strRef>
              <c:f>vols!$G$4:$G$5</c:f>
              <c:strCache>
                <c:ptCount val="1"/>
                <c:pt idx="0">
                  <c:v>GEORGIA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vols!$G$6:$G$19</c:f>
              <c:numCache>
                <c:formatCode>General</c:formatCode>
                <c:ptCount val="13"/>
                <c:pt idx="0">
                  <c:v>3458298</c:v>
                </c:pt>
                <c:pt idx="1">
                  <c:v>3539483</c:v>
                </c:pt>
                <c:pt idx="2">
                  <c:v>3622094</c:v>
                </c:pt>
                <c:pt idx="3">
                  <c:v>3702438</c:v>
                </c:pt>
                <c:pt idx="4">
                  <c:v>3789228</c:v>
                </c:pt>
                <c:pt idx="5">
                  <c:v>3873001</c:v>
                </c:pt>
                <c:pt idx="6">
                  <c:v>3955004</c:v>
                </c:pt>
                <c:pt idx="7">
                  <c:v>4028611</c:v>
                </c:pt>
                <c:pt idx="8">
                  <c:v>4179316</c:v>
                </c:pt>
                <c:pt idx="9">
                  <c:v>4345939</c:v>
                </c:pt>
                <c:pt idx="10">
                  <c:v>4559220</c:v>
                </c:pt>
                <c:pt idx="11">
                  <c:v>4637291</c:v>
                </c:pt>
                <c:pt idx="12">
                  <c:v>4716401</c:v>
                </c:pt>
              </c:numCache>
            </c:numRef>
          </c:val>
        </c:ser>
        <c:ser>
          <c:idx val="6"/>
          <c:order val="6"/>
          <c:tx>
            <c:strRef>
              <c:f>vols!$H$4:$H$5</c:f>
              <c:strCache>
                <c:ptCount val="1"/>
                <c:pt idx="0">
                  <c:v>ILLINOIS, URBANA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vols!$H$6:$H$19</c:f>
              <c:numCache>
                <c:formatCode>General</c:formatCode>
                <c:ptCount val="13"/>
                <c:pt idx="0">
                  <c:v>9024298</c:v>
                </c:pt>
                <c:pt idx="1">
                  <c:v>9171693</c:v>
                </c:pt>
                <c:pt idx="2">
                  <c:v>9302203</c:v>
                </c:pt>
                <c:pt idx="3">
                  <c:v>9469620</c:v>
                </c:pt>
                <c:pt idx="4">
                  <c:v>9647652</c:v>
                </c:pt>
                <c:pt idx="5">
                  <c:v>9861988</c:v>
                </c:pt>
                <c:pt idx="6">
                  <c:v>10015321</c:v>
                </c:pt>
                <c:pt idx="7">
                  <c:v>10191895</c:v>
                </c:pt>
                <c:pt idx="8">
                  <c:v>10370777</c:v>
                </c:pt>
                <c:pt idx="9">
                  <c:v>10524935</c:v>
                </c:pt>
                <c:pt idx="10">
                  <c:v>10712706</c:v>
                </c:pt>
                <c:pt idx="11">
                  <c:v>11686060</c:v>
                </c:pt>
                <c:pt idx="12">
                  <c:v>12780067</c:v>
                </c:pt>
              </c:numCache>
            </c:numRef>
          </c:val>
        </c:ser>
        <c:ser>
          <c:idx val="7"/>
          <c:order val="7"/>
          <c:tx>
            <c:strRef>
              <c:f>vols!$I$4:$I$5</c:f>
              <c:strCache>
                <c:ptCount val="1"/>
                <c:pt idx="0">
                  <c:v>IOWA STATE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vols!$I$6:$I$19</c:f>
              <c:numCache>
                <c:formatCode>General</c:formatCode>
                <c:ptCount val="13"/>
                <c:pt idx="0">
                  <c:v>2124964</c:v>
                </c:pt>
                <c:pt idx="1">
                  <c:v>2167294</c:v>
                </c:pt>
                <c:pt idx="2">
                  <c:v>2203833</c:v>
                </c:pt>
                <c:pt idx="3">
                  <c:v>2266061</c:v>
                </c:pt>
                <c:pt idx="4">
                  <c:v>2314873</c:v>
                </c:pt>
                <c:pt idx="5">
                  <c:v>2348646</c:v>
                </c:pt>
                <c:pt idx="6">
                  <c:v>2386906</c:v>
                </c:pt>
                <c:pt idx="7">
                  <c:v>2416670</c:v>
                </c:pt>
                <c:pt idx="8">
                  <c:v>2444263</c:v>
                </c:pt>
                <c:pt idx="9">
                  <c:v>2473075</c:v>
                </c:pt>
                <c:pt idx="10">
                  <c:v>2500880</c:v>
                </c:pt>
                <c:pt idx="11">
                  <c:v>2529921</c:v>
                </c:pt>
                <c:pt idx="12">
                  <c:v>2578144</c:v>
                </c:pt>
              </c:numCache>
            </c:numRef>
          </c:val>
        </c:ser>
        <c:ser>
          <c:idx val="8"/>
          <c:order val="8"/>
          <c:tx>
            <c:strRef>
              <c:f>vols!$J$4:$J$5</c:f>
              <c:strCache>
                <c:ptCount val="1"/>
                <c:pt idx="0">
                  <c:v>LOUISIANA STATE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vols!$J$6:$J$19</c:f>
              <c:numCache>
                <c:formatCode>General</c:formatCode>
                <c:ptCount val="13"/>
                <c:pt idx="0">
                  <c:v>2950442</c:v>
                </c:pt>
                <c:pt idx="1">
                  <c:v>3006356</c:v>
                </c:pt>
                <c:pt idx="2">
                  <c:v>3054740</c:v>
                </c:pt>
                <c:pt idx="3">
                  <c:v>3098287</c:v>
                </c:pt>
                <c:pt idx="4">
                  <c:v>3133626</c:v>
                </c:pt>
                <c:pt idx="5">
                  <c:v>3175014</c:v>
                </c:pt>
                <c:pt idx="6">
                  <c:v>3213314</c:v>
                </c:pt>
                <c:pt idx="7">
                  <c:v>3315748</c:v>
                </c:pt>
                <c:pt idx="8">
                  <c:v>3406434</c:v>
                </c:pt>
                <c:pt idx="9">
                  <c:v>3499137</c:v>
                </c:pt>
                <c:pt idx="10">
                  <c:v>3548726</c:v>
                </c:pt>
                <c:pt idx="11">
                  <c:v>4082803</c:v>
                </c:pt>
                <c:pt idx="12">
                  <c:v>4112774</c:v>
                </c:pt>
              </c:numCache>
            </c:numRef>
          </c:val>
        </c:ser>
        <c:ser>
          <c:idx val="9"/>
          <c:order val="9"/>
          <c:tx>
            <c:strRef>
              <c:f>vols!$K$4:$K$5</c:f>
              <c:strCache>
                <c:ptCount val="1"/>
                <c:pt idx="0">
                  <c:v>MICHIGAN STATE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vols!$K$6:$K$19</c:f>
              <c:numCache>
                <c:formatCode>General</c:formatCode>
                <c:ptCount val="13"/>
                <c:pt idx="0">
                  <c:v>4118032</c:v>
                </c:pt>
                <c:pt idx="1">
                  <c:v>4188141</c:v>
                </c:pt>
                <c:pt idx="2">
                  <c:v>4272375</c:v>
                </c:pt>
                <c:pt idx="3">
                  <c:v>4359752</c:v>
                </c:pt>
                <c:pt idx="4">
                  <c:v>4420208</c:v>
                </c:pt>
                <c:pt idx="5">
                  <c:v>4503950</c:v>
                </c:pt>
                <c:pt idx="6">
                  <c:v>4582004</c:v>
                </c:pt>
                <c:pt idx="7">
                  <c:v>4747959</c:v>
                </c:pt>
                <c:pt idx="8">
                  <c:v>4830861</c:v>
                </c:pt>
                <c:pt idx="9">
                  <c:v>4864603</c:v>
                </c:pt>
                <c:pt idx="10">
                  <c:v>4915621</c:v>
                </c:pt>
                <c:pt idx="11">
                  <c:v>4994033</c:v>
                </c:pt>
                <c:pt idx="12">
                  <c:v>5292806</c:v>
                </c:pt>
              </c:numCache>
            </c:numRef>
          </c:val>
        </c:ser>
        <c:ser>
          <c:idx val="10"/>
          <c:order val="10"/>
          <c:tx>
            <c:strRef>
              <c:f>vols!$L$4:$L$5</c:f>
              <c:strCache>
                <c:ptCount val="1"/>
                <c:pt idx="0">
                  <c:v>MINNESOTA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vols!$L$6:$L$19</c:f>
              <c:numCache>
                <c:formatCode>General</c:formatCode>
                <c:ptCount val="13"/>
                <c:pt idx="0">
                  <c:v>5490668</c:v>
                </c:pt>
                <c:pt idx="1">
                  <c:v>5613171</c:v>
                </c:pt>
                <c:pt idx="2">
                  <c:v>5747805</c:v>
                </c:pt>
                <c:pt idx="3">
                  <c:v>5856705</c:v>
                </c:pt>
                <c:pt idx="4">
                  <c:v>5979843</c:v>
                </c:pt>
                <c:pt idx="5">
                  <c:v>6082452</c:v>
                </c:pt>
                <c:pt idx="6">
                  <c:v>6200669</c:v>
                </c:pt>
                <c:pt idx="7">
                  <c:v>6374293</c:v>
                </c:pt>
                <c:pt idx="8">
                  <c:v>6587430</c:v>
                </c:pt>
                <c:pt idx="9">
                  <c:v>6713629</c:v>
                </c:pt>
                <c:pt idx="10">
                  <c:v>6867777</c:v>
                </c:pt>
                <c:pt idx="11">
                  <c:v>6877699</c:v>
                </c:pt>
                <c:pt idx="12">
                  <c:v>6975576</c:v>
                </c:pt>
              </c:numCache>
            </c:numRef>
          </c:val>
        </c:ser>
        <c:ser>
          <c:idx val="11"/>
          <c:order val="11"/>
          <c:tx>
            <c:strRef>
              <c:f>vols!$M$4:$M$5</c:f>
              <c:strCache>
                <c:ptCount val="1"/>
                <c:pt idx="0">
                  <c:v>MISSOURI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vols!$M$6:$M$19</c:f>
              <c:numCache>
                <c:formatCode>General</c:formatCode>
                <c:ptCount val="13"/>
                <c:pt idx="0">
                  <c:v>2816452</c:v>
                </c:pt>
                <c:pt idx="1">
                  <c:v>2856649</c:v>
                </c:pt>
                <c:pt idx="2">
                  <c:v>2903639</c:v>
                </c:pt>
                <c:pt idx="3">
                  <c:v>2968062</c:v>
                </c:pt>
                <c:pt idx="4">
                  <c:v>3060509</c:v>
                </c:pt>
                <c:pt idx="5">
                  <c:v>3111319</c:v>
                </c:pt>
                <c:pt idx="6">
                  <c:v>3149211</c:v>
                </c:pt>
                <c:pt idx="7">
                  <c:v>3205927</c:v>
                </c:pt>
                <c:pt idx="8">
                  <c:v>3249783</c:v>
                </c:pt>
                <c:pt idx="9">
                  <c:v>3295378</c:v>
                </c:pt>
                <c:pt idx="10">
                  <c:v>3454585</c:v>
                </c:pt>
                <c:pt idx="11">
                  <c:v>3494470</c:v>
                </c:pt>
                <c:pt idx="12">
                  <c:v>3523795</c:v>
                </c:pt>
              </c:numCache>
            </c:numRef>
          </c:val>
        </c:ser>
        <c:ser>
          <c:idx val="12"/>
          <c:order val="12"/>
          <c:tx>
            <c:strRef>
              <c:f>vols!$N$4:$N$5</c:f>
              <c:strCache>
                <c:ptCount val="1"/>
                <c:pt idx="0">
                  <c:v>NORTH CAROLINA STATE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vols!$N$6:$N$19</c:f>
              <c:numCache>
                <c:formatCode>General</c:formatCode>
                <c:ptCount val="13"/>
                <c:pt idx="0">
                  <c:v>2618615</c:v>
                </c:pt>
                <c:pt idx="1">
                  <c:v>2713146</c:v>
                </c:pt>
                <c:pt idx="2">
                  <c:v>2829312</c:v>
                </c:pt>
                <c:pt idx="3">
                  <c:v>2945119</c:v>
                </c:pt>
                <c:pt idx="4">
                  <c:v>3061005</c:v>
                </c:pt>
                <c:pt idx="5">
                  <c:v>3143738</c:v>
                </c:pt>
                <c:pt idx="6">
                  <c:v>3236096</c:v>
                </c:pt>
                <c:pt idx="7">
                  <c:v>3389517</c:v>
                </c:pt>
                <c:pt idx="8">
                  <c:v>3530949</c:v>
                </c:pt>
                <c:pt idx="9">
                  <c:v>3687733</c:v>
                </c:pt>
                <c:pt idx="10">
                  <c:v>3857365</c:v>
                </c:pt>
                <c:pt idx="11">
                  <c:v>3981278</c:v>
                </c:pt>
                <c:pt idx="12">
                  <c:v>4158190</c:v>
                </c:pt>
              </c:numCache>
            </c:numRef>
          </c:val>
        </c:ser>
        <c:ser>
          <c:idx val="13"/>
          <c:order val="13"/>
          <c:tx>
            <c:strRef>
              <c:f>vols!$O$4:$O$5</c:f>
              <c:strCache>
                <c:ptCount val="1"/>
                <c:pt idx="0">
                  <c:v>OHIO STATE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vols!$O$6:$O$19</c:f>
              <c:numCache>
                <c:formatCode>General</c:formatCode>
                <c:ptCount val="13"/>
                <c:pt idx="0">
                  <c:v>5087336</c:v>
                </c:pt>
                <c:pt idx="1">
                  <c:v>5177386</c:v>
                </c:pt>
                <c:pt idx="2">
                  <c:v>5285344</c:v>
                </c:pt>
                <c:pt idx="3">
                  <c:v>5394140</c:v>
                </c:pt>
                <c:pt idx="4">
                  <c:v>5491498</c:v>
                </c:pt>
                <c:pt idx="5">
                  <c:v>5603403</c:v>
                </c:pt>
                <c:pt idx="6">
                  <c:v>5674784</c:v>
                </c:pt>
                <c:pt idx="7">
                  <c:v>5809505</c:v>
                </c:pt>
                <c:pt idx="8">
                  <c:v>5936434</c:v>
                </c:pt>
                <c:pt idx="9">
                  <c:v>6180744</c:v>
                </c:pt>
                <c:pt idx="10">
                  <c:v>6244095</c:v>
                </c:pt>
                <c:pt idx="11">
                  <c:v>6285446</c:v>
                </c:pt>
                <c:pt idx="12">
                  <c:v>6206443</c:v>
                </c:pt>
              </c:numCache>
            </c:numRef>
          </c:val>
        </c:ser>
        <c:ser>
          <c:idx val="14"/>
          <c:order val="14"/>
          <c:tx>
            <c:strRef>
              <c:f>vols!$P$4:$P$5</c:f>
              <c:strCache>
                <c:ptCount val="1"/>
                <c:pt idx="0">
                  <c:v>OKLAHOMA STATE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vols!$P$6:$P$19</c:f>
              <c:numCache>
                <c:formatCode>General</c:formatCode>
                <c:ptCount val="13"/>
                <c:pt idx="0">
                  <c:v>1963157</c:v>
                </c:pt>
                <c:pt idx="1">
                  <c:v>2038952</c:v>
                </c:pt>
                <c:pt idx="2">
                  <c:v>2193110</c:v>
                </c:pt>
                <c:pt idx="3">
                  <c:v>2263070</c:v>
                </c:pt>
                <c:pt idx="4">
                  <c:v>2327635</c:v>
                </c:pt>
                <c:pt idx="5">
                  <c:v>2409875</c:v>
                </c:pt>
                <c:pt idx="6">
                  <c:v>2470138</c:v>
                </c:pt>
                <c:pt idx="7">
                  <c:v>2572044</c:v>
                </c:pt>
                <c:pt idx="8">
                  <c:v>2624680</c:v>
                </c:pt>
                <c:pt idx="9">
                  <c:v>2711255</c:v>
                </c:pt>
                <c:pt idx="10">
                  <c:v>2789236</c:v>
                </c:pt>
                <c:pt idx="11">
                  <c:v>2867680</c:v>
                </c:pt>
                <c:pt idx="12">
                  <c:v>2932910</c:v>
                </c:pt>
              </c:numCache>
            </c:numRef>
          </c:val>
        </c:ser>
        <c:ser>
          <c:idx val="15"/>
          <c:order val="15"/>
          <c:tx>
            <c:strRef>
              <c:f>vols!$Q$4:$Q$5</c:f>
              <c:strCache>
                <c:ptCount val="1"/>
                <c:pt idx="0">
                  <c:v>PURDUE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vols!$Q$6:$Q$19</c:f>
              <c:numCache>
                <c:formatCode>General</c:formatCode>
                <c:ptCount val="13"/>
                <c:pt idx="0">
                  <c:v>2241503</c:v>
                </c:pt>
                <c:pt idx="1">
                  <c:v>2280681</c:v>
                </c:pt>
                <c:pt idx="2">
                  <c:v>2315137</c:v>
                </c:pt>
                <c:pt idx="3">
                  <c:v>2343268</c:v>
                </c:pt>
                <c:pt idx="4">
                  <c:v>2355345</c:v>
                </c:pt>
                <c:pt idx="5">
                  <c:v>2393585</c:v>
                </c:pt>
                <c:pt idx="6">
                  <c:v>2430566</c:v>
                </c:pt>
                <c:pt idx="7">
                  <c:v>2459943</c:v>
                </c:pt>
                <c:pt idx="8">
                  <c:v>2475242</c:v>
                </c:pt>
                <c:pt idx="9">
                  <c:v>2511097</c:v>
                </c:pt>
                <c:pt idx="10">
                  <c:v>2504803</c:v>
                </c:pt>
                <c:pt idx="11">
                  <c:v>2509158</c:v>
                </c:pt>
                <c:pt idx="12">
                  <c:v>2506059</c:v>
                </c:pt>
              </c:numCache>
            </c:numRef>
          </c:val>
        </c:ser>
        <c:ser>
          <c:idx val="16"/>
          <c:order val="16"/>
          <c:tx>
            <c:strRef>
              <c:f>vols!$R$4:$R$5</c:f>
              <c:strCache>
                <c:ptCount val="1"/>
                <c:pt idx="0">
                  <c:v>TENNESSEE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vols!$R$6:$R$19</c:f>
              <c:numCache>
                <c:formatCode>General</c:formatCode>
                <c:ptCount val="13"/>
                <c:pt idx="0">
                  <c:v>2226795</c:v>
                </c:pt>
                <c:pt idx="1">
                  <c:v>2276304</c:v>
                </c:pt>
                <c:pt idx="2">
                  <c:v>2376414</c:v>
                </c:pt>
                <c:pt idx="3">
                  <c:v>2425286</c:v>
                </c:pt>
                <c:pt idx="4">
                  <c:v>2771642</c:v>
                </c:pt>
                <c:pt idx="5">
                  <c:v>2816914</c:v>
                </c:pt>
                <c:pt idx="6">
                  <c:v>2880949</c:v>
                </c:pt>
                <c:pt idx="7">
                  <c:v>2920485</c:v>
                </c:pt>
                <c:pt idx="8">
                  <c:v>2971837</c:v>
                </c:pt>
                <c:pt idx="9">
                  <c:v>3183529</c:v>
                </c:pt>
                <c:pt idx="10">
                  <c:v>3251893</c:v>
                </c:pt>
                <c:pt idx="11">
                  <c:v>3289447</c:v>
                </c:pt>
                <c:pt idx="12">
                  <c:v>3322418</c:v>
                </c:pt>
              </c:numCache>
            </c:numRef>
          </c:val>
        </c:ser>
        <c:ser>
          <c:idx val="17"/>
          <c:order val="17"/>
          <c:tx>
            <c:strRef>
              <c:f>vols!$S$4:$S$5</c:f>
              <c:strCache>
                <c:ptCount val="1"/>
                <c:pt idx="0">
                  <c:v>TEXAS A&amp;M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vols!$S$6:$S$19</c:f>
              <c:numCache>
                <c:formatCode>General</c:formatCode>
                <c:ptCount val="13"/>
                <c:pt idx="0">
                  <c:v>2447598</c:v>
                </c:pt>
                <c:pt idx="1">
                  <c:v>2549470</c:v>
                </c:pt>
                <c:pt idx="2">
                  <c:v>2646568</c:v>
                </c:pt>
                <c:pt idx="3">
                  <c:v>2748337</c:v>
                </c:pt>
                <c:pt idx="4">
                  <c:v>2844379</c:v>
                </c:pt>
                <c:pt idx="5">
                  <c:v>2924918</c:v>
                </c:pt>
                <c:pt idx="6">
                  <c:v>3016358</c:v>
                </c:pt>
                <c:pt idx="7">
                  <c:v>3310840</c:v>
                </c:pt>
                <c:pt idx="8">
                  <c:v>3437376</c:v>
                </c:pt>
                <c:pt idx="9">
                  <c:v>3581226</c:v>
                </c:pt>
                <c:pt idx="10">
                  <c:v>3739081</c:v>
                </c:pt>
                <c:pt idx="11">
                  <c:v>3933535</c:v>
                </c:pt>
                <c:pt idx="12">
                  <c:v>4088969</c:v>
                </c:pt>
              </c:numCache>
            </c:numRef>
          </c:val>
        </c:ser>
        <c:ser>
          <c:idx val="18"/>
          <c:order val="18"/>
          <c:tx>
            <c:strRef>
              <c:f>vols!$T$4:$T$5</c:f>
              <c:strCache>
                <c:ptCount val="1"/>
                <c:pt idx="0">
                  <c:v>VIRGINIA TECH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vols!$T$6:$T$19</c:f>
              <c:numCache>
                <c:formatCode>General</c:formatCode>
                <c:ptCount val="13"/>
                <c:pt idx="0">
                  <c:v>2005765</c:v>
                </c:pt>
                <c:pt idx="1">
                  <c:v>2004684</c:v>
                </c:pt>
                <c:pt idx="2">
                  <c:v>2029711</c:v>
                </c:pt>
                <c:pt idx="3">
                  <c:v>2057572</c:v>
                </c:pt>
                <c:pt idx="4">
                  <c:v>2098074</c:v>
                </c:pt>
                <c:pt idx="5">
                  <c:v>2137042</c:v>
                </c:pt>
                <c:pt idx="6">
                  <c:v>2176916</c:v>
                </c:pt>
                <c:pt idx="7">
                  <c:v>2210645</c:v>
                </c:pt>
                <c:pt idx="8">
                  <c:v>2237106</c:v>
                </c:pt>
                <c:pt idx="9">
                  <c:v>2268619</c:v>
                </c:pt>
                <c:pt idx="10">
                  <c:v>2299426</c:v>
                </c:pt>
                <c:pt idx="11">
                  <c:v>2331055</c:v>
                </c:pt>
                <c:pt idx="12">
                  <c:v>2385815</c:v>
                </c:pt>
              </c:numCache>
            </c:numRef>
          </c:val>
        </c:ser>
        <c:ser>
          <c:idx val="19"/>
          <c:order val="19"/>
          <c:tx>
            <c:strRef>
              <c:f>vols!$U$4:$U$5</c:f>
              <c:strCache>
                <c:ptCount val="1"/>
                <c:pt idx="0">
                  <c:v>WASHINGTON STATE</c:v>
                </c:pt>
              </c:strCache>
            </c:strRef>
          </c:tx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vols!$U$6:$U$19</c:f>
              <c:numCache>
                <c:formatCode>General</c:formatCode>
                <c:ptCount val="13"/>
                <c:pt idx="0">
                  <c:v>1924310</c:v>
                </c:pt>
                <c:pt idx="1">
                  <c:v>1963546</c:v>
                </c:pt>
                <c:pt idx="2">
                  <c:v>2001255</c:v>
                </c:pt>
                <c:pt idx="3">
                  <c:v>2044856</c:v>
                </c:pt>
                <c:pt idx="4">
                  <c:v>2082199</c:v>
                </c:pt>
                <c:pt idx="5">
                  <c:v>2116080</c:v>
                </c:pt>
                <c:pt idx="6">
                  <c:v>2159693</c:v>
                </c:pt>
                <c:pt idx="7">
                  <c:v>2193803</c:v>
                </c:pt>
                <c:pt idx="8">
                  <c:v>2256229</c:v>
                </c:pt>
                <c:pt idx="9">
                  <c:v>2277967</c:v>
                </c:pt>
                <c:pt idx="10">
                  <c:v>2294761</c:v>
                </c:pt>
                <c:pt idx="11">
                  <c:v>2326652</c:v>
                </c:pt>
                <c:pt idx="12">
                  <c:v>2395757</c:v>
                </c:pt>
              </c:numCache>
            </c:numRef>
          </c:val>
        </c:ser>
        <c:ser>
          <c:idx val="20"/>
          <c:order val="20"/>
          <c:tx>
            <c:strRef>
              <c:f>vols!$V$4:$V$5</c:f>
              <c:strCache>
                <c:ptCount val="1"/>
                <c:pt idx="0">
                  <c:v>WISCONSIN</c:v>
                </c:pt>
              </c:strCache>
            </c:strRef>
          </c:tx>
          <c:cat>
            <c:strRef>
              <c:f>vols!$A$6:$A$19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strCache>
            </c:strRef>
          </c:cat>
          <c:val>
            <c:numRef>
              <c:f>vols!$V$6:$V$19</c:f>
              <c:numCache>
                <c:formatCode>General</c:formatCode>
                <c:ptCount val="13"/>
                <c:pt idx="0">
                  <c:v>5824639</c:v>
                </c:pt>
                <c:pt idx="1">
                  <c:v>5902197</c:v>
                </c:pt>
                <c:pt idx="2">
                  <c:v>5962889</c:v>
                </c:pt>
                <c:pt idx="3">
                  <c:v>6057201</c:v>
                </c:pt>
                <c:pt idx="4">
                  <c:v>6143455</c:v>
                </c:pt>
                <c:pt idx="5">
                  <c:v>6216006</c:v>
                </c:pt>
                <c:pt idx="6">
                  <c:v>7232850</c:v>
                </c:pt>
                <c:pt idx="7">
                  <c:v>7807097</c:v>
                </c:pt>
                <c:pt idx="8">
                  <c:v>7911834</c:v>
                </c:pt>
                <c:pt idx="9">
                  <c:v>8015081</c:v>
                </c:pt>
                <c:pt idx="10">
                  <c:v>7916419</c:v>
                </c:pt>
                <c:pt idx="11">
                  <c:v>8059335</c:v>
                </c:pt>
                <c:pt idx="12">
                  <c:v>9989230</c:v>
                </c:pt>
              </c:numCache>
            </c:numRef>
          </c:val>
        </c:ser>
        <c:marker val="1"/>
        <c:axId val="82800640"/>
        <c:axId val="82802560"/>
      </c:lineChart>
      <c:catAx>
        <c:axId val="82800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02560"/>
        <c:crosses val="autoZero"/>
        <c:lblAlgn val="ctr"/>
        <c:lblOffset val="100"/>
        <c:tickLblSkip val="1"/>
        <c:tickMarkSkip val="1"/>
      </c:catAx>
      <c:valAx>
        <c:axId val="8280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00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Materials dollars per student &amp; faculty FTE, ARL peers</a:t>
            </a:r>
          </a:p>
        </c:rich>
      </c:tx>
      <c:layout>
        <c:manualLayout>
          <c:xMode val="edge"/>
          <c:yMode val="edge"/>
          <c:x val="0.27577126917712691"/>
          <c:y val="4.900459418070450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406977893453688"/>
          <c:y val="0.11351685939716948"/>
          <c:w val="0.69696666996123247"/>
          <c:h val="0.68468132141981564"/>
        </c:manualLayout>
      </c:layout>
      <c:lineChart>
        <c:grouping val="standard"/>
        <c:ser>
          <c:idx val="3"/>
          <c:order val="0"/>
          <c:tx>
            <c:strRef>
              <c:f>'mat exp per FTE'!$C$20</c:f>
              <c:strCache>
                <c:ptCount val="1"/>
                <c:pt idx="0">
                  <c:v>Washington State University</c:v>
                </c:pt>
              </c:strCache>
            </c:strRef>
          </c:tx>
          <c:marker>
            <c:symbol val="none"/>
          </c:marker>
          <c:cat>
            <c:strRef>
              <c:f>('mat exp per FTE'!$F$1,'mat exp per FTE'!$I$1,'mat exp per FTE'!$L$1,'mat exp per FTE'!$O$1,'mat exp per FTE'!$R$1,'mat exp per FTE'!$U$1)</c:f>
              <c:strCache>
                <c:ptCount val="6"/>
                <c:pt idx="0">
                  <c:v>Materials dollars per FTE 2005-06</c:v>
                </c:pt>
                <c:pt idx="1">
                  <c:v>Materials dollars per FTE 2006-07</c:v>
                </c:pt>
                <c:pt idx="2">
                  <c:v>Materials dollars per FTE 2007-08</c:v>
                </c:pt>
                <c:pt idx="3">
                  <c:v>Materials dollars per FTE 2008-09</c:v>
                </c:pt>
                <c:pt idx="4">
                  <c:v>Materials dollars per FTE 2009-10</c:v>
                </c:pt>
                <c:pt idx="5">
                  <c:v>Materials dollars per FTE 2010-11</c:v>
                </c:pt>
              </c:strCache>
            </c:strRef>
          </c:cat>
          <c:val>
            <c:numRef>
              <c:f>('mat exp per FTE'!$F$20,'mat exp per FTE'!$I$20,'mat exp per FTE'!$L$20,'mat exp per FTE'!$O$20,'mat exp per FTE'!$R$20,'mat exp per FTE'!$U$20)</c:f>
              <c:numCache>
                <c:formatCode>_("$"* #,##0.00_);_("$"* \(#,##0.00\);_("$"* "-"??_);_(@_)</c:formatCode>
                <c:ptCount val="6"/>
                <c:pt idx="0">
                  <c:v>135.57455981886937</c:v>
                </c:pt>
                <c:pt idx="1">
                  <c:v>229.31216067563253</c:v>
                </c:pt>
                <c:pt idx="2">
                  <c:v>225.67359842630322</c:v>
                </c:pt>
                <c:pt idx="3">
                  <c:v>201.39038360827442</c:v>
                </c:pt>
                <c:pt idx="4">
                  <c:v>187.84140899452478</c:v>
                </c:pt>
                <c:pt idx="5">
                  <c:v>162.6269540142662</c:v>
                </c:pt>
              </c:numCache>
            </c:numRef>
          </c:val>
        </c:ser>
        <c:ser>
          <c:idx val="0"/>
          <c:order val="1"/>
          <c:tx>
            <c:strRef>
              <c:f>'mat exp per FTE'!$C$23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strRef>
              <c:f>('mat exp per FTE'!$F$1,'mat exp per FTE'!$I$1,'mat exp per FTE'!$L$1,'mat exp per FTE'!$O$1,'mat exp per FTE'!$R$1,'mat exp per FTE'!$U$1)</c:f>
              <c:strCache>
                <c:ptCount val="6"/>
                <c:pt idx="0">
                  <c:v>Materials dollars per FTE 2005-06</c:v>
                </c:pt>
                <c:pt idx="1">
                  <c:v>Materials dollars per FTE 2006-07</c:v>
                </c:pt>
                <c:pt idx="2">
                  <c:v>Materials dollars per FTE 2007-08</c:v>
                </c:pt>
                <c:pt idx="3">
                  <c:v>Materials dollars per FTE 2008-09</c:v>
                </c:pt>
                <c:pt idx="4">
                  <c:v>Materials dollars per FTE 2009-10</c:v>
                </c:pt>
                <c:pt idx="5">
                  <c:v>Materials dollars per FTE 2010-11</c:v>
                </c:pt>
              </c:strCache>
            </c:strRef>
          </c:cat>
          <c:val>
            <c:numRef>
              <c:f>('mat exp per FTE'!$F$23,'mat exp per FTE'!$I$23,'mat exp per FTE'!$L$23,'mat exp per FTE'!$O$23,'mat exp per FTE'!$R$23)</c:f>
              <c:numCache>
                <c:formatCode>_("$"* #,##0.00_);_("$"* \(#,##0.00\);_("$"* "-"??_);_(@_)</c:formatCode>
                <c:ptCount val="5"/>
                <c:pt idx="0">
                  <c:v>279.06943618821163</c:v>
                </c:pt>
                <c:pt idx="1">
                  <c:v>272.2401145873277</c:v>
                </c:pt>
                <c:pt idx="2">
                  <c:v>271.96396486993831</c:v>
                </c:pt>
                <c:pt idx="3">
                  <c:v>261.15641067398741</c:v>
                </c:pt>
                <c:pt idx="4">
                  <c:v>261.15203455964325</c:v>
                </c:pt>
              </c:numCache>
            </c:numRef>
          </c:val>
        </c:ser>
        <c:ser>
          <c:idx val="1"/>
          <c:order val="2"/>
          <c:tx>
            <c:strRef>
              <c:f>'mat exp per FTE'!$C$24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strRef>
              <c:f>('mat exp per FTE'!$F$1,'mat exp per FTE'!$I$1,'mat exp per FTE'!$L$1,'mat exp per FTE'!$O$1,'mat exp per FTE'!$R$1,'mat exp per FTE'!$U$1)</c:f>
              <c:strCache>
                <c:ptCount val="6"/>
                <c:pt idx="0">
                  <c:v>Materials dollars per FTE 2005-06</c:v>
                </c:pt>
                <c:pt idx="1">
                  <c:v>Materials dollars per FTE 2006-07</c:v>
                </c:pt>
                <c:pt idx="2">
                  <c:v>Materials dollars per FTE 2007-08</c:v>
                </c:pt>
                <c:pt idx="3">
                  <c:v>Materials dollars per FTE 2008-09</c:v>
                </c:pt>
                <c:pt idx="4">
                  <c:v>Materials dollars per FTE 2009-10</c:v>
                </c:pt>
                <c:pt idx="5">
                  <c:v>Materials dollars per FTE 2010-11</c:v>
                </c:pt>
              </c:strCache>
            </c:strRef>
          </c:cat>
          <c:val>
            <c:numRef>
              <c:f>('mat exp per FTE'!$F$24,'mat exp per FTE'!$I$24,'mat exp per FTE'!$L$24,'mat exp per FTE'!$O$24,'mat exp per FTE'!$R$24)</c:f>
              <c:numCache>
                <c:formatCode>_("$"* #,##0.00_);_("$"* \(#,##0.00\);_("$"* "-"??_);_(@_)</c:formatCode>
                <c:ptCount val="5"/>
                <c:pt idx="0">
                  <c:v>332.2973215950737</c:v>
                </c:pt>
                <c:pt idx="1">
                  <c:v>319.37418188169994</c:v>
                </c:pt>
                <c:pt idx="2">
                  <c:v>321.69606157375557</c:v>
                </c:pt>
                <c:pt idx="3">
                  <c:v>318.43704382432975</c:v>
                </c:pt>
                <c:pt idx="4">
                  <c:v>312.75779034751537</c:v>
                </c:pt>
              </c:numCache>
            </c:numRef>
          </c:val>
        </c:ser>
        <c:marker val="1"/>
        <c:axId val="83164160"/>
        <c:axId val="83890944"/>
      </c:lineChart>
      <c:catAx>
        <c:axId val="83164160"/>
        <c:scaling>
          <c:orientation val="minMax"/>
        </c:scaling>
        <c:axPos val="b"/>
        <c:tickLblPos val="nextTo"/>
        <c:crossAx val="83890944"/>
        <c:crosses val="autoZero"/>
        <c:auto val="1"/>
        <c:lblAlgn val="ctr"/>
        <c:lblOffset val="100"/>
      </c:catAx>
      <c:valAx>
        <c:axId val="83890944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83164160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r"/>
      <c:layout>
        <c:manualLayout>
          <c:xMode val="edge"/>
          <c:yMode val="edge"/>
          <c:x val="0.88027254389459109"/>
          <c:y val="0.44461588549517067"/>
          <c:w val="0.1169554533334061"/>
          <c:h val="0.1842751202807153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Reference questions per student</a:t>
            </a:r>
            <a:r>
              <a:rPr lang="en-US" baseline="0"/>
              <a:t> &amp; </a:t>
            </a:r>
            <a:r>
              <a:rPr lang="en-US"/>
              <a:t>faculty FTE, ARL peers</a:t>
            </a:r>
          </a:p>
        </c:rich>
      </c:tx>
      <c:layout>
        <c:manualLayout>
          <c:xMode val="edge"/>
          <c:yMode val="edge"/>
          <c:x val="0.25518643492166232"/>
          <c:y val="5.312882614218596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386124611484744"/>
          <c:y val="0.12198032250239953"/>
          <c:w val="0.62314118417259645"/>
          <c:h val="0.68468132141981564"/>
        </c:manualLayout>
      </c:layout>
      <c:lineChart>
        <c:grouping val="standard"/>
        <c:ser>
          <c:idx val="0"/>
          <c:order val="0"/>
          <c:tx>
            <c:strRef>
              <c:f>'ref ques per FTE'!$C$21</c:f>
              <c:strCache>
                <c:ptCount val="1"/>
                <c:pt idx="0">
                  <c:v>Washington State University</c:v>
                </c:pt>
              </c:strCache>
            </c:strRef>
          </c:tx>
          <c:marker>
            <c:symbol val="none"/>
          </c:marker>
          <c:cat>
            <c:strRef>
              <c:f>('ref ques per FTE'!$F$1,'ref ques per FTE'!$I$1,'ref ques per FTE'!$L$1,'ref ques per FTE'!$O$1,'ref ques per FTE'!$R$1,'ref ques per FTE'!$U$1)</c:f>
              <c:strCache>
                <c:ptCount val="6"/>
                <c:pt idx="0">
                  <c:v>Reference questions per FTE 2005-06</c:v>
                </c:pt>
                <c:pt idx="1">
                  <c:v>Reference questions per FTE 2006-07</c:v>
                </c:pt>
                <c:pt idx="2">
                  <c:v>Reference questions per FTE 2007-08</c:v>
                </c:pt>
                <c:pt idx="3">
                  <c:v>Reference questions per FTE 2008-09</c:v>
                </c:pt>
                <c:pt idx="4">
                  <c:v>Reference questions per FTE 2009-10</c:v>
                </c:pt>
                <c:pt idx="5">
                  <c:v>Reference questions per FTE 2010-11</c:v>
                </c:pt>
              </c:strCache>
            </c:strRef>
          </c:cat>
          <c:val>
            <c:numRef>
              <c:f>('ref ques per FTE'!$F$21,'ref ques per FTE'!$I$21,'ref ques per FTE'!$L$21,'ref ques per FTE'!$O$21,'ref ques per FTE'!$R$21,'ref ques per FTE'!$U$21)</c:f>
              <c:numCache>
                <c:formatCode>#,##0.00_);\(#,##0.00\)</c:formatCode>
                <c:ptCount val="6"/>
                <c:pt idx="0">
                  <c:v>1.195365753787605</c:v>
                </c:pt>
                <c:pt idx="1">
                  <c:v>0.82381497595603392</c:v>
                </c:pt>
                <c:pt idx="2">
                  <c:v>0.97447032203506045</c:v>
                </c:pt>
                <c:pt idx="3">
                  <c:v>1.0040015820207988</c:v>
                </c:pt>
                <c:pt idx="4">
                  <c:v>1.6832436227474843</c:v>
                </c:pt>
                <c:pt idx="5">
                  <c:v>0.98921009022279505</c:v>
                </c:pt>
              </c:numCache>
            </c:numRef>
          </c:val>
        </c:ser>
        <c:ser>
          <c:idx val="1"/>
          <c:order val="1"/>
          <c:tx>
            <c:strRef>
              <c:f>'ref ques per FTE'!$C$23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strRef>
              <c:f>('ref ques per FTE'!$F$1,'ref ques per FTE'!$I$1,'ref ques per FTE'!$L$1,'ref ques per FTE'!$O$1,'ref ques per FTE'!$R$1,'ref ques per FTE'!$U$1)</c:f>
              <c:strCache>
                <c:ptCount val="6"/>
                <c:pt idx="0">
                  <c:v>Reference questions per FTE 2005-06</c:v>
                </c:pt>
                <c:pt idx="1">
                  <c:v>Reference questions per FTE 2006-07</c:v>
                </c:pt>
                <c:pt idx="2">
                  <c:v>Reference questions per FTE 2007-08</c:v>
                </c:pt>
                <c:pt idx="3">
                  <c:v>Reference questions per FTE 2008-09</c:v>
                </c:pt>
                <c:pt idx="4">
                  <c:v>Reference questions per FTE 2009-10</c:v>
                </c:pt>
                <c:pt idx="5">
                  <c:v>Reference questions per FTE 2010-11</c:v>
                </c:pt>
              </c:strCache>
            </c:strRef>
          </c:cat>
          <c:val>
            <c:numRef>
              <c:f>('ref ques per FTE'!$F$23,'ref ques per FTE'!$I$23,'ref ques per FTE'!$L$23,'ref ques per FTE'!$O$23,'ref ques per FTE'!$R$23,'ref ques per FTE'!$U$23)</c:f>
              <c:numCache>
                <c:formatCode>#,##0.00_);\(#,##0.00\)</c:formatCode>
                <c:ptCount val="6"/>
                <c:pt idx="0">
                  <c:v>2.2643501749646999</c:v>
                </c:pt>
                <c:pt idx="1">
                  <c:v>2.3362775700614002</c:v>
                </c:pt>
                <c:pt idx="2">
                  <c:v>1.893091411254747</c:v>
                </c:pt>
                <c:pt idx="3">
                  <c:v>1.7367566170770423</c:v>
                </c:pt>
                <c:pt idx="4">
                  <c:v>1.3572810378181541</c:v>
                </c:pt>
                <c:pt idx="5">
                  <c:v>1.1324548415753628</c:v>
                </c:pt>
              </c:numCache>
            </c:numRef>
          </c:val>
        </c:ser>
        <c:ser>
          <c:idx val="2"/>
          <c:order val="2"/>
          <c:tx>
            <c:strRef>
              <c:f>'ref ques per FTE'!$C$24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strRef>
              <c:f>('ref ques per FTE'!$F$1,'ref ques per FTE'!$I$1,'ref ques per FTE'!$L$1,'ref ques per FTE'!$O$1,'ref ques per FTE'!$R$1,'ref ques per FTE'!$U$1)</c:f>
              <c:strCache>
                <c:ptCount val="6"/>
                <c:pt idx="0">
                  <c:v>Reference questions per FTE 2005-06</c:v>
                </c:pt>
                <c:pt idx="1">
                  <c:v>Reference questions per FTE 2006-07</c:v>
                </c:pt>
                <c:pt idx="2">
                  <c:v>Reference questions per FTE 2007-08</c:v>
                </c:pt>
                <c:pt idx="3">
                  <c:v>Reference questions per FTE 2008-09</c:v>
                </c:pt>
                <c:pt idx="4">
                  <c:v>Reference questions per FTE 2009-10</c:v>
                </c:pt>
                <c:pt idx="5">
                  <c:v>Reference questions per FTE 2010-11</c:v>
                </c:pt>
              </c:strCache>
            </c:strRef>
          </c:cat>
          <c:val>
            <c:numRef>
              <c:f>('ref ques per FTE'!$F$24,'ref ques per FTE'!$I$24,'ref ques per FTE'!$L$24,'ref ques per FTE'!$O$24,'ref ques per FTE'!$R$24,'ref ques per FTE'!$U$24)</c:f>
              <c:numCache>
                <c:formatCode>#,##0.00_);\(#,##0.00\)</c:formatCode>
                <c:ptCount val="6"/>
                <c:pt idx="0">
                  <c:v>2.4927071109280989</c:v>
                </c:pt>
                <c:pt idx="1">
                  <c:v>2.3805036263459018</c:v>
                </c:pt>
                <c:pt idx="2">
                  <c:v>2.1646234698971529</c:v>
                </c:pt>
                <c:pt idx="3">
                  <c:v>1.8417841426807713</c:v>
                </c:pt>
                <c:pt idx="4">
                  <c:v>1.5176564262940335</c:v>
                </c:pt>
                <c:pt idx="5">
                  <c:v>1.2038489535730059</c:v>
                </c:pt>
              </c:numCache>
            </c:numRef>
          </c:val>
        </c:ser>
        <c:marker val="1"/>
        <c:axId val="79638528"/>
        <c:axId val="79640064"/>
      </c:lineChart>
      <c:catAx>
        <c:axId val="79638528"/>
        <c:scaling>
          <c:orientation val="minMax"/>
        </c:scaling>
        <c:axPos val="b"/>
        <c:tickLblPos val="nextTo"/>
        <c:crossAx val="79640064"/>
        <c:crosses val="autoZero"/>
        <c:auto val="1"/>
        <c:lblAlgn val="ctr"/>
        <c:lblOffset val="100"/>
      </c:catAx>
      <c:valAx>
        <c:axId val="79640064"/>
        <c:scaling>
          <c:orientation val="minMax"/>
        </c:scaling>
        <c:axPos val="l"/>
        <c:majorGridlines/>
        <c:numFmt formatCode="#,##0.00_);\(#,##0.00\)" sourceLinked="1"/>
        <c:tickLblPos val="nextTo"/>
        <c:crossAx val="79638528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Student &amp; faculty FTE per library staff, ARL peers</a:t>
            </a:r>
            <a:endParaRPr lang="en-US"/>
          </a:p>
        </c:rich>
      </c:tx>
      <c:layout>
        <c:manualLayout>
          <c:xMode val="edge"/>
          <c:yMode val="edge"/>
          <c:x val="0.28454318621356539"/>
          <c:y val="6.683246194225735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66333402403646"/>
          <c:y val="0.14287622047244114"/>
          <c:w val="0.65310704171846945"/>
          <c:h val="0.68468132141981564"/>
        </c:manualLayout>
      </c:layout>
      <c:lineChart>
        <c:grouping val="standard"/>
        <c:ser>
          <c:idx val="0"/>
          <c:order val="0"/>
          <c:tx>
            <c:strRef>
              <c:f>'FTE per lib staff FTE'!$C$21</c:f>
              <c:strCache>
                <c:ptCount val="1"/>
                <c:pt idx="0">
                  <c:v>Washington State University</c:v>
                </c:pt>
              </c:strCache>
            </c:strRef>
          </c:tx>
          <c:marker>
            <c:symbol val="none"/>
          </c:marker>
          <c:cat>
            <c:strRef>
              <c:f>('FTE per lib staff FTE'!$F$1,'FTE per lib staff FTE'!$I$1,'FTE per lib staff FTE'!$L$1,'FTE per lib staff FTE'!$O$1,'FTE per lib staff FTE'!$R$1,'FTE per lib staff FTE'!$U$1)</c:f>
              <c:strCache>
                <c:ptCount val="6"/>
                <c:pt idx="0">
                  <c:v>FTE per lib staff 2005-06</c:v>
                </c:pt>
                <c:pt idx="1">
                  <c:v>FTE per lib staff 2006-07</c:v>
                </c:pt>
                <c:pt idx="2">
                  <c:v>FTE per lib staff 2007-08</c:v>
                </c:pt>
                <c:pt idx="3">
                  <c:v>FTE per lib staff 2008-09</c:v>
                </c:pt>
                <c:pt idx="4">
                  <c:v>FTE per lib staff 2009-10</c:v>
                </c:pt>
                <c:pt idx="5">
                  <c:v>FTE per lib staff 2010-11</c:v>
                </c:pt>
              </c:strCache>
            </c:strRef>
          </c:cat>
          <c:val>
            <c:numRef>
              <c:f>('FTE per lib staff FTE'!$F$21,'FTE per lib staff FTE'!$I$21,'FTE per lib staff FTE'!$L$21,'FTE per lib staff FTE'!$O$21,'FTE per lib staff FTE'!$R$21,'FTE per lib staff FTE'!$U$21)</c:f>
              <c:numCache>
                <c:formatCode>#,##0.00_);\(#,##0.00\)</c:formatCode>
                <c:ptCount val="6"/>
                <c:pt idx="0">
                  <c:v>290.93984962406017</c:v>
                </c:pt>
                <c:pt idx="1">
                  <c:v>282.29197080291971</c:v>
                </c:pt>
                <c:pt idx="2">
                  <c:v>283.43262411347519</c:v>
                </c:pt>
                <c:pt idx="3">
                  <c:v>297.05185185185184</c:v>
                </c:pt>
                <c:pt idx="4">
                  <c:v>350.04878048780489</c:v>
                </c:pt>
                <c:pt idx="5">
                  <c:v>349.52032520325201</c:v>
                </c:pt>
              </c:numCache>
            </c:numRef>
          </c:val>
        </c:ser>
        <c:ser>
          <c:idx val="1"/>
          <c:order val="1"/>
          <c:tx>
            <c:strRef>
              <c:f>'FTE per lib staff FTE'!$C$23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strRef>
              <c:f>('FTE per lib staff FTE'!$F$1,'FTE per lib staff FTE'!$I$1,'FTE per lib staff FTE'!$L$1,'FTE per lib staff FTE'!$O$1,'FTE per lib staff FTE'!$R$1,'FTE per lib staff FTE'!$U$1)</c:f>
              <c:strCache>
                <c:ptCount val="6"/>
                <c:pt idx="0">
                  <c:v>FTE per lib staff 2005-06</c:v>
                </c:pt>
                <c:pt idx="1">
                  <c:v>FTE per lib staff 2006-07</c:v>
                </c:pt>
                <c:pt idx="2">
                  <c:v>FTE per lib staff 2007-08</c:v>
                </c:pt>
                <c:pt idx="3">
                  <c:v>FTE per lib staff 2008-09</c:v>
                </c:pt>
                <c:pt idx="4">
                  <c:v>FTE per lib staff 2009-10</c:v>
                </c:pt>
                <c:pt idx="5">
                  <c:v>FTE per lib staff 2010-11</c:v>
                </c:pt>
              </c:strCache>
            </c:strRef>
          </c:cat>
          <c:val>
            <c:numRef>
              <c:f>('FTE per lib staff FTE'!$F$23,'FTE per lib staff FTE'!$I$23,'FTE per lib staff FTE'!$L$23,'FTE per lib staff FTE'!$O$23,'FTE per lib staff FTE'!$R$23,'FTE per lib staff FTE'!$U$23)</c:f>
              <c:numCache>
                <c:formatCode>#,##0.00_);\(#,##0.00\)</c:formatCode>
                <c:ptCount val="6"/>
                <c:pt idx="0">
                  <c:v>139.11562499999999</c:v>
                </c:pt>
                <c:pt idx="1">
                  <c:v>141.40438871473353</c:v>
                </c:pt>
                <c:pt idx="2">
                  <c:v>147.82958199356912</c:v>
                </c:pt>
                <c:pt idx="3">
                  <c:v>152.57425742574259</c:v>
                </c:pt>
                <c:pt idx="4">
                  <c:v>152.71197411003237</c:v>
                </c:pt>
                <c:pt idx="5">
                  <c:v>209.80124223602485</c:v>
                </c:pt>
              </c:numCache>
            </c:numRef>
          </c:val>
        </c:ser>
        <c:ser>
          <c:idx val="2"/>
          <c:order val="2"/>
          <c:tx>
            <c:strRef>
              <c:f>'FTE per lib staff FTE'!$C$24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strRef>
              <c:f>('FTE per lib staff FTE'!$F$1,'FTE per lib staff FTE'!$I$1,'FTE per lib staff FTE'!$L$1,'FTE per lib staff FTE'!$O$1,'FTE per lib staff FTE'!$R$1,'FTE per lib staff FTE'!$U$1)</c:f>
              <c:strCache>
                <c:ptCount val="6"/>
                <c:pt idx="0">
                  <c:v>FTE per lib staff 2005-06</c:v>
                </c:pt>
                <c:pt idx="1">
                  <c:v>FTE per lib staff 2006-07</c:v>
                </c:pt>
                <c:pt idx="2">
                  <c:v>FTE per lib staff 2007-08</c:v>
                </c:pt>
                <c:pt idx="3">
                  <c:v>FTE per lib staff 2008-09</c:v>
                </c:pt>
                <c:pt idx="4">
                  <c:v>FTE per lib staff 2009-10</c:v>
                </c:pt>
                <c:pt idx="5">
                  <c:v>FTE per lib staff 2010-11</c:v>
                </c:pt>
              </c:strCache>
            </c:strRef>
          </c:cat>
          <c:val>
            <c:numRef>
              <c:f>('FTE per lib staff FTE'!$F$24,'FTE per lib staff FTE'!$I$24,'FTE per lib staff FTE'!$L$24,'FTE per lib staff FTE'!$O$24,'FTE per lib staff FTE'!$R$24,'FTE per lib staff FTE'!$U$24)</c:f>
              <c:numCache>
                <c:formatCode>#,##0.00_);\(#,##0.00\)</c:formatCode>
                <c:ptCount val="6"/>
                <c:pt idx="0">
                  <c:v>174.01247386409437</c:v>
                </c:pt>
                <c:pt idx="1">
                  <c:v>175.94973902331191</c:v>
                </c:pt>
                <c:pt idx="2">
                  <c:v>180.49290615521247</c:v>
                </c:pt>
                <c:pt idx="3">
                  <c:v>194.23181845140772</c:v>
                </c:pt>
                <c:pt idx="4">
                  <c:v>208.28674625127636</c:v>
                </c:pt>
                <c:pt idx="5">
                  <c:v>228.70442192331737</c:v>
                </c:pt>
              </c:numCache>
            </c:numRef>
          </c:val>
        </c:ser>
        <c:marker val="1"/>
        <c:axId val="82095104"/>
        <c:axId val="82100992"/>
      </c:lineChart>
      <c:catAx>
        <c:axId val="82095104"/>
        <c:scaling>
          <c:orientation val="minMax"/>
        </c:scaling>
        <c:axPos val="b"/>
        <c:tickLblPos val="nextTo"/>
        <c:crossAx val="82100992"/>
        <c:crosses val="autoZero"/>
        <c:auto val="1"/>
        <c:lblAlgn val="ctr"/>
        <c:lblOffset val="100"/>
      </c:catAx>
      <c:valAx>
        <c:axId val="82100992"/>
        <c:scaling>
          <c:orientation val="minMax"/>
        </c:scaling>
        <c:axPos val="l"/>
        <c:majorGridlines/>
        <c:numFmt formatCode="#,##0.00_);\(#,##0.00\)" sourceLinked="1"/>
        <c:tickLblPos val="nextTo"/>
        <c:crossAx val="82095104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Staffing expenditures per student &amp; faculty FTE, ARL peers</a:t>
            </a:r>
            <a:endParaRPr lang="en-US"/>
          </a:p>
        </c:rich>
      </c:tx>
      <c:layout>
        <c:manualLayout>
          <c:xMode val="edge"/>
          <c:yMode val="edge"/>
          <c:x val="0.22740633513143954"/>
          <c:y val="2.5718519244192412E-2"/>
        </c:manualLayout>
      </c:layout>
      <c:overlay val="1"/>
    </c:title>
    <c:plotArea>
      <c:layout>
        <c:manualLayout>
          <c:layoutTarget val="inner"/>
          <c:xMode val="edge"/>
          <c:yMode val="edge"/>
          <c:x val="6.8310884057877053E-2"/>
          <c:y val="0.15477449455676562"/>
          <c:w val="0.69696666996123235"/>
          <c:h val="0.68468132141981564"/>
        </c:manualLayout>
      </c:layout>
      <c:lineChart>
        <c:grouping val="standard"/>
        <c:ser>
          <c:idx val="0"/>
          <c:order val="0"/>
          <c:tx>
            <c:strRef>
              <c:f>'staff exp per FTE'!$C$21</c:f>
              <c:strCache>
                <c:ptCount val="1"/>
                <c:pt idx="0">
                  <c:v>Washington State University</c:v>
                </c:pt>
              </c:strCache>
            </c:strRef>
          </c:tx>
          <c:marker>
            <c:symbol val="none"/>
          </c:marker>
          <c:cat>
            <c:strRef>
              <c:f>('staff exp per FTE'!$F$1,'staff exp per FTE'!$I$1,'staff exp per FTE'!$L$1,'staff exp per FTE'!$O$1,'staff exp per FTE'!$R$1,'staff exp per FTE'!$U$1)</c:f>
              <c:strCache>
                <c:ptCount val="6"/>
                <c:pt idx="0">
                  <c:v>Staff expenditures per FTE 2005-06</c:v>
                </c:pt>
                <c:pt idx="1">
                  <c:v>Staff expenditures per FTE 2006-07</c:v>
                </c:pt>
                <c:pt idx="2">
                  <c:v>Staff expenditures per FTE 2007-08</c:v>
                </c:pt>
                <c:pt idx="3">
                  <c:v>Staff expenditures per FTE 2008-09</c:v>
                </c:pt>
                <c:pt idx="4">
                  <c:v>Staff expenditures per FTE 2009-10</c:v>
                </c:pt>
                <c:pt idx="5">
                  <c:v>Staff expenditures per FTE 2010-11</c:v>
                </c:pt>
              </c:strCache>
            </c:strRef>
          </c:cat>
          <c:val>
            <c:numRef>
              <c:f>('staff exp per FTE'!$F$21,'staff exp per FTE'!$I$21,'staff exp per FTE'!$L$21,'staff exp per FTE'!$O$21,'staff exp per FTE'!$R$21,'staff exp per FTE'!$U$21)</c:f>
              <c:numCache>
                <c:formatCode>#,##0.00_);\(#,##0.00\)</c:formatCode>
                <c:ptCount val="6"/>
                <c:pt idx="0">
                  <c:v>162.0026876857475</c:v>
                </c:pt>
                <c:pt idx="1">
                  <c:v>169.24285049387186</c:v>
                </c:pt>
                <c:pt idx="2">
                  <c:v>168.21286657992192</c:v>
                </c:pt>
                <c:pt idx="3">
                  <c:v>171.00526158296344</c:v>
                </c:pt>
                <c:pt idx="4">
                  <c:v>155.91246283909328</c:v>
                </c:pt>
                <c:pt idx="5">
                  <c:v>159.2767556000093</c:v>
                </c:pt>
              </c:numCache>
            </c:numRef>
          </c:val>
        </c:ser>
        <c:ser>
          <c:idx val="1"/>
          <c:order val="1"/>
          <c:tx>
            <c:strRef>
              <c:f>'staff exp per FTE'!$C$23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strRef>
              <c:f>('staff exp per FTE'!$F$1,'staff exp per FTE'!$I$1,'staff exp per FTE'!$L$1,'staff exp per FTE'!$O$1,'staff exp per FTE'!$R$1,'staff exp per FTE'!$U$1)</c:f>
              <c:strCache>
                <c:ptCount val="6"/>
                <c:pt idx="0">
                  <c:v>Staff expenditures per FTE 2005-06</c:v>
                </c:pt>
                <c:pt idx="1">
                  <c:v>Staff expenditures per FTE 2006-07</c:v>
                </c:pt>
                <c:pt idx="2">
                  <c:v>Staff expenditures per FTE 2007-08</c:v>
                </c:pt>
                <c:pt idx="3">
                  <c:v>Staff expenditures per FTE 2008-09</c:v>
                </c:pt>
                <c:pt idx="4">
                  <c:v>Staff expenditures per FTE 2009-10</c:v>
                </c:pt>
                <c:pt idx="5">
                  <c:v>Staff expenditures per FTE 2010-11</c:v>
                </c:pt>
              </c:strCache>
            </c:strRef>
          </c:cat>
          <c:val>
            <c:numRef>
              <c:f>('staff exp per FTE'!$F$23,'staff exp per FTE'!$I$23,'staff exp per FTE'!$L$23,'staff exp per FTE'!$O$23,'staff exp per FTE'!$R$23,'staff exp per FTE'!$U$23)</c:f>
              <c:numCache>
                <c:formatCode>#,##0.00_);\(#,##0.00\)</c:formatCode>
                <c:ptCount val="6"/>
                <c:pt idx="0">
                  <c:v>322.54826501785618</c:v>
                </c:pt>
                <c:pt idx="1">
                  <c:v>314.53713258546651</c:v>
                </c:pt>
                <c:pt idx="2">
                  <c:v>306.02722262596899</c:v>
                </c:pt>
                <c:pt idx="3">
                  <c:v>325.51502714581181</c:v>
                </c:pt>
                <c:pt idx="4">
                  <c:v>356.45756449818418</c:v>
                </c:pt>
                <c:pt idx="5">
                  <c:v>244.57995808493638</c:v>
                </c:pt>
              </c:numCache>
            </c:numRef>
          </c:val>
        </c:ser>
        <c:ser>
          <c:idx val="2"/>
          <c:order val="2"/>
          <c:tx>
            <c:strRef>
              <c:f>'staff exp per FTE'!$C$24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strRef>
              <c:f>('staff exp per FTE'!$F$1,'staff exp per FTE'!$I$1,'staff exp per FTE'!$L$1,'staff exp per FTE'!$O$1,'staff exp per FTE'!$R$1,'staff exp per FTE'!$U$1)</c:f>
              <c:strCache>
                <c:ptCount val="6"/>
                <c:pt idx="0">
                  <c:v>Staff expenditures per FTE 2005-06</c:v>
                </c:pt>
                <c:pt idx="1">
                  <c:v>Staff expenditures per FTE 2006-07</c:v>
                </c:pt>
                <c:pt idx="2">
                  <c:v>Staff expenditures per FTE 2007-08</c:v>
                </c:pt>
                <c:pt idx="3">
                  <c:v>Staff expenditures per FTE 2008-09</c:v>
                </c:pt>
                <c:pt idx="4">
                  <c:v>Staff expenditures per FTE 2009-10</c:v>
                </c:pt>
                <c:pt idx="5">
                  <c:v>Staff expenditures per FTE 2010-11</c:v>
                </c:pt>
              </c:strCache>
            </c:strRef>
          </c:cat>
          <c:val>
            <c:numRef>
              <c:f>('staff exp per FTE'!$F$24,'staff exp per FTE'!$I$24,'staff exp per FTE'!$L$24,'staff exp per FTE'!$O$24,'staff exp per FTE'!$R$24,'staff exp per FTE'!$U$24)</c:f>
              <c:numCache>
                <c:formatCode>#,##0.00_);\(#,##0.00\)</c:formatCode>
                <c:ptCount val="6"/>
                <c:pt idx="0">
                  <c:v>316.29631789278693</c:v>
                </c:pt>
                <c:pt idx="1">
                  <c:v>326.98807462961537</c:v>
                </c:pt>
                <c:pt idx="2">
                  <c:v>333.6239945389334</c:v>
                </c:pt>
                <c:pt idx="3">
                  <c:v>340.25537859815495</c:v>
                </c:pt>
                <c:pt idx="4">
                  <c:v>361.67009374170044</c:v>
                </c:pt>
                <c:pt idx="5">
                  <c:v>316.90794321731238</c:v>
                </c:pt>
              </c:numCache>
            </c:numRef>
          </c:val>
        </c:ser>
        <c:marker val="1"/>
        <c:axId val="82458112"/>
        <c:axId val="82459648"/>
      </c:lineChart>
      <c:catAx>
        <c:axId val="82458112"/>
        <c:scaling>
          <c:orientation val="minMax"/>
        </c:scaling>
        <c:axPos val="b"/>
        <c:tickLblPos val="nextTo"/>
        <c:crossAx val="82459648"/>
        <c:crosses val="autoZero"/>
        <c:auto val="1"/>
        <c:lblAlgn val="ctr"/>
        <c:lblOffset val="100"/>
      </c:catAx>
      <c:valAx>
        <c:axId val="82459648"/>
        <c:scaling>
          <c:orientation val="minMax"/>
        </c:scaling>
        <c:axPos val="l"/>
        <c:majorGridlines/>
        <c:numFmt formatCode="#,##0.00_);\(#,##0.00\)" sourceLinked="1"/>
        <c:tickLblPos val="nextTo"/>
        <c:crossAx val="82458112"/>
        <c:crosses val="autoZero"/>
        <c:crossBetween val="between"/>
      </c:valAx>
      <c:dTable>
        <c:showHorzBorder val="1"/>
        <c:showVertBorder val="1"/>
        <c:showOutline val="1"/>
      </c:dTable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616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</xdr:row>
      <xdr:rowOff>152400</xdr:rowOff>
    </xdr:from>
    <xdr:to>
      <xdr:col>24</xdr:col>
      <xdr:colOff>276225</xdr:colOff>
      <xdr:row>40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495299</xdr:colOff>
      <xdr:row>3</xdr:row>
      <xdr:rowOff>85725</xdr:rowOff>
    </xdr:from>
    <xdr:to>
      <xdr:col>20</xdr:col>
      <xdr:colOff>266700</xdr:colOff>
      <xdr:row>41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76200</xdr:rowOff>
    </xdr:from>
    <xdr:to>
      <xdr:col>20</xdr:col>
      <xdr:colOff>247650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</xdr:row>
      <xdr:rowOff>104774</xdr:rowOff>
    </xdr:from>
    <xdr:to>
      <xdr:col>20</xdr:col>
      <xdr:colOff>238124</xdr:colOff>
      <xdr:row>39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C. Ferguson" refreshedDate="40444.625940162034" createdVersion="1" refreshedVersion="3" recordCount="274" upgradeOnRefresh="1">
  <cacheSource type="worksheet">
    <worksheetSource ref="A1:BL275" sheet="Sheet2"/>
  </cacheSource>
  <cacheFields count="64">
    <cacheField name="YEAR" numFmtId="0">
      <sharedItems containsMixedTypes="1" containsNumber="1" containsInteger="1" minValue="1997" maxValue="2009" count="14">
        <s v="Year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INSTNO" numFmtId="0">
      <sharedItems containsMixedTypes="1" containsNumber="1" containsInteger="1" minValue="440" maxValue="9600"/>
    </cacheField>
    <cacheField name="INAM" numFmtId="0">
      <sharedItems count="23">
        <s v="Institution name"/>
        <s v="AUBURN"/>
        <s v="CALIFORNIA, DAVIS"/>
        <s v="COLORADO STATE"/>
        <s v="CORNELL"/>
        <s v="FLORIDA"/>
        <s v="GEORGIA"/>
        <s v="ILLINOIS, URBANA"/>
        <s v="IOWA STATE"/>
        <s v="LOUISIANA STATE"/>
        <s v="MICHIGAN STATE"/>
        <s v="MINNESOTA"/>
        <s v="MISSOURI"/>
        <s v="NORTH CAROLINA STATE"/>
        <s v="OHIO STATE"/>
        <s v="OKLAHOMA STATE"/>
        <s v="PURDUE"/>
        <s v="TENNESSEE"/>
        <s v="TEXAS A&amp;M"/>
        <s v="VIRGINIA TECH"/>
        <s v="WASHINGTON STATE"/>
        <s v="WISCONSIN"/>
        <s v="CALIFORNIA, DAVIS " u="1"/>
      </sharedItems>
    </cacheField>
    <cacheField name="AAU" numFmtId="0">
      <sharedItems containsBlank="1"/>
    </cacheField>
    <cacheField name="REGION" numFmtId="0">
      <sharedItems containsString="0" containsBlank="1" containsNumber="1" containsInteger="1" minValue="2" maxValue="9"/>
    </cacheField>
    <cacheField name="MEMBYR" numFmtId="0">
      <sharedItems containsString="0" containsBlank="1" containsNumber="1" containsInteger="1" minValue="1932" maxValue="1992"/>
    </cacheField>
    <cacheField name="LAW" numFmtId="0">
      <sharedItems containsBlank="1"/>
    </cacheField>
    <cacheField name="MED" numFmtId="0">
      <sharedItems containsBlank="1"/>
    </cacheField>
    <cacheField name="EXCH" numFmtId="0">
      <sharedItems containsString="0" containsBlank="1" containsNumber="1" containsInteger="1" minValue="1" maxValue="1"/>
    </cacheField>
    <cacheField name="IS" numFmtId="2">
      <sharedItems containsBlank="1" containsMixedTypes="1" containsNumber="1" minValue="-2.213683866818088" maxValue="1.1100000000000001"/>
    </cacheField>
    <cacheField name="IR" numFmtId="0">
      <sharedItems containsBlank="1" containsMixedTypes="1" containsNumber="1" containsInteger="1" minValue="6" maxValue="108"/>
    </cacheField>
    <cacheField name="VOLS" numFmtId="0">
      <sharedItems containsMixedTypes="1" containsNumber="1" containsInteger="1" minValue="1708109" maxValue="12780067"/>
    </cacheField>
    <cacheField name="VOLSADG" numFmtId="0">
      <sharedItems containsBlank="1" containsMixedTypes="1" containsNumber="1" containsInteger="1" minValue="26083" maxValue="474135"/>
    </cacheField>
    <cacheField name="VOLSADN" numFmtId="0">
      <sharedItems containsBlank="1" containsMixedTypes="1" containsNumber="1" containsInteger="1" minValue="-79003" maxValue="469566"/>
    </cacheField>
    <cacheField name="MONO" numFmtId="0">
      <sharedItems containsBlank="1" containsMixedTypes="1" containsNumber="1" containsInteger="1" minValue="-1" maxValue="161183"/>
    </cacheField>
    <cacheField name="SERPUR" numFmtId="0">
      <sharedItems containsBlank="1" containsMixedTypes="1" containsNumber="1" containsInteger="1" minValue="-1" maxValue="108089"/>
    </cacheField>
    <cacheField name="SERNPUR" numFmtId="0">
      <sharedItems containsBlank="1" containsMixedTypes="1" containsNumber="1" containsInteger="1" minValue="-1" maxValue="40555"/>
    </cacheField>
    <cacheField name="CURRSER" numFmtId="0">
      <sharedItems containsMixedTypes="1" containsNumber="1" containsInteger="1" minValue="16073" maxValue="117517"/>
    </cacheField>
    <cacheField name="MICROF" numFmtId="0">
      <sharedItems containsMixedTypes="1" containsNumber="1" containsInteger="1" minValue="455806" maxValue="10667033"/>
    </cacheField>
    <cacheField name="ILLTOT" numFmtId="0">
      <sharedItems containsMixedTypes="1" containsNumber="1" containsInteger="1" minValue="-1" maxValue="237424"/>
    </cacheField>
    <cacheField name="ILBTOT" numFmtId="0">
      <sharedItems containsMixedTypes="1" containsNumber="1" containsInteger="1" minValue="-1" maxValue="128487"/>
    </cacheField>
    <cacheField name="PRFSTF" numFmtId="0">
      <sharedItems containsMixedTypes="1" containsNumber="1" containsInteger="1" minValue="34" maxValue="245"/>
    </cacheField>
    <cacheField name="NPRFSTF" numFmtId="0">
      <sharedItems containsMixedTypes="1" containsNumber="1" containsInteger="1" minValue="40" maxValue="320"/>
    </cacheField>
    <cacheField name="STUDAST" numFmtId="0">
      <sharedItems containsMixedTypes="1" containsNumber="1" containsInteger="1" minValue="23" maxValue="252"/>
    </cacheField>
    <cacheField name="TOTSTF" numFmtId="0">
      <sharedItems containsMixedTypes="1" containsNumber="1" containsInteger="1" minValue="86" maxValue="453"/>
    </cacheField>
    <cacheField name="TOTSTFX" numFmtId="0">
      <sharedItems containsMixedTypes="1" containsNumber="1" containsInteger="1" minValue="117" maxValue="643"/>
    </cacheField>
    <cacheField name="EXPMONO" numFmtId="0">
      <sharedItems containsBlank="1" containsMixedTypes="1" containsNumber="1" containsInteger="1" minValue="518171" maxValue="8579380"/>
    </cacheField>
    <cacheField name="EXPSER" numFmtId="0">
      <sharedItems containsBlank="1" containsMixedTypes="1" containsNumber="1" containsInteger="1" minValue="1689797" maxValue="12871946"/>
    </cacheField>
    <cacheField name="EXPOTH" numFmtId="0">
      <sharedItems containsBlank="1" containsMixedTypes="1" containsNumber="1" containsInteger="1" minValue="837" maxValue="2847422"/>
    </cacheField>
    <cacheField name="EXPMISC" numFmtId="0">
      <sharedItems containsBlank="1" containsMixedTypes="1" containsNumber="1" containsInteger="1" minValue="-1" maxValue="2065363"/>
    </cacheField>
    <cacheField name="EXPLM" numFmtId="0">
      <sharedItems containsMixedTypes="1" containsNumber="1" containsInteger="1" minValue="3249580" maxValue="17768690"/>
    </cacheField>
    <cacheField name="EXPBND" numFmtId="0">
      <sharedItems containsMixedTypes="1" containsNumber="1" containsInteger="1" minValue="29600" maxValue="509364"/>
    </cacheField>
    <cacheField name="SALPRF" numFmtId="0">
      <sharedItems containsMixedTypes="1" containsNumber="1" containsInteger="1" minValue="1415803" maxValue="14917256"/>
    </cacheField>
    <cacheField name="SALNPRF" numFmtId="0">
      <sharedItems containsMixedTypes="1" containsNumber="1" containsInteger="1" minValue="908069" maxValue="13828122"/>
    </cacheField>
    <cacheField name="SALSTUD" numFmtId="0">
      <sharedItems containsMixedTypes="1" containsNumber="1" containsInteger="1" minValue="306070" maxValue="2861704"/>
    </cacheField>
    <cacheField name="TOTSAL" numFmtId="0">
      <sharedItems containsMixedTypes="1" containsNumber="1" containsInteger="1" minValue="3288116" maxValue="23594158"/>
    </cacheField>
    <cacheField name="OPEXP" numFmtId="0">
      <sharedItems containsMixedTypes="1" containsNumber="1" containsInteger="1" minValue="720370" maxValue="8329578"/>
    </cacheField>
    <cacheField name="TOTEXP" numFmtId="0">
      <sharedItems containsMixedTypes="1" containsNumber="1" containsInteger="1" minValue="8546757" maxValue="46797533"/>
    </cacheField>
    <cacheField name="TOTSTU" numFmtId="0">
      <sharedItems containsMixedTypes="1" containsNumber="1" containsInteger="1" minValue="16272" maxValue="59774"/>
    </cacheField>
    <cacheField name="GRADSTU" numFmtId="0">
      <sharedItems containsMixedTypes="1" containsNumber="1" containsInteger="1" minValue="1382" maxValue="13984"/>
    </cacheField>
    <cacheField name="PHDAWD" numFmtId="0">
      <sharedItems containsBlank="1" containsMixedTypes="1" containsNumber="1" containsInteger="1" minValue="118" maxValue="918"/>
    </cacheField>
    <cacheField name="PHDFLD" numFmtId="0">
      <sharedItems containsMixedTypes="1" containsNumber="1" containsInteger="1" minValue="33" maxValue="264"/>
    </cacheField>
    <cacheField name="FAC" numFmtId="0">
      <sharedItems containsMixedTypes="1" containsNumber="1" containsInteger="1" minValue="934" maxValue="3502"/>
    </cacheField>
    <cacheField name="GOVDOCS" numFmtId="0">
      <sharedItems containsBlank="1" containsMixedTypes="1" containsNumber="1" containsInteger="1" minValue="-1" maxValue="2905861"/>
    </cacheField>
    <cacheField name="MSS" numFmtId="0">
      <sharedItems containsBlank="1" containsMixedTypes="1" containsNumber="1" containsInteger="1" minValue="832" maxValue="158739"/>
    </cacheField>
    <cacheField name="MAPS" numFmtId="0">
      <sharedItems containsBlank="1" containsMixedTypes="1" containsNumber="1" containsInteger="1" minValue="728" maxValue="864701"/>
    </cacheField>
    <cacheField name="GRAPHIC" numFmtId="0">
      <sharedItems containsBlank="1" containsMixedTypes="1" containsNumber="1" containsInteger="1" minValue="-1" maxValue="6286264"/>
    </cacheField>
    <cacheField name="AUDIO" numFmtId="0">
      <sharedItems containsBlank="1" containsMixedTypes="1" containsNumber="1" containsInteger="1" minValue="-1" maxValue="358219"/>
    </cacheField>
    <cacheField name="VIDEO" numFmtId="0">
      <sharedItems containsBlank="1" containsMixedTypes="1" containsNumber="1" containsInteger="1" minValue="-1" maxValue="170257"/>
    </cacheField>
    <cacheField name="COMPFIL" numFmtId="0">
      <sharedItems containsBlank="1" containsMixedTypes="1" containsNumber="1" containsInteger="1" minValue="-1" maxValue="421287"/>
    </cacheField>
    <cacheField name="GRPPRES" numFmtId="0">
      <sharedItems containsMixedTypes="1" containsNumber="1" containsInteger="1" minValue="166" maxValue="2692"/>
    </cacheField>
    <cacheField name="PRESPTCP" numFmtId="0">
      <sharedItems containsMixedTypes="1" containsNumber="1" containsInteger="1" minValue="2912" maxValue="40456"/>
    </cacheField>
    <cacheField name="REFTRANS" numFmtId="0">
      <sharedItems containsBlank="1" containsMixedTypes="1" containsNumber="1" containsInteger="1" minValue="-1" maxValue="741873"/>
    </cacheField>
    <cacheField name="INITCIRC" numFmtId="0">
      <sharedItems containsBlank="1" containsMixedTypes="1" containsNumber="1" containsInteger="1" minValue="42781" maxValue="1391502"/>
    </cacheField>
    <cacheField name="TOTCIRC" numFmtId="0">
      <sharedItems containsMixedTypes="1" containsNumber="1" containsInteger="1" minValue="178567" maxValue="2034196"/>
    </cacheField>
    <cacheField name="EXPCOMPF" numFmtId="0">
      <sharedItems containsBlank="1" containsMixedTypes="1" containsNumber="1" containsInteger="1" minValue="-1" maxValue="1727698"/>
    </cacheField>
    <cacheField name="EXPESERL" numFmtId="0">
      <sharedItems containsBlank="1" containsMixedTypes="1" containsNumber="1" containsInteger="1" minValue="671885" maxValue="9796026"/>
    </cacheField>
    <cacheField name="EXPBIBUL" numFmtId="0">
      <sharedItems containsBlank="1" containsMixedTypes="1" containsNumber="1" containsInteger="1" minValue="-1" maxValue="574670"/>
    </cacheField>
    <cacheField name="EXPBIBUE" numFmtId="0">
      <sharedItems containsBlank="1" containsMixedTypes="1" containsNumber="1" containsInteger="1" minValue="-1" maxValue="1369796"/>
    </cacheField>
    <cacheField name="EXPHASO" numFmtId="0">
      <sharedItems containsBlank="1" containsMixedTypes="1" containsNumber="1" containsInteger="1" minValue="25555" maxValue="2530582"/>
    </cacheField>
    <cacheField name="EXPDDILL" numFmtId="0">
      <sharedItems containsBlank="1" containsMixedTypes="1" containsNumber="1" containsInteger="1" minValue="-1" maxValue="864427"/>
    </cacheField>
    <cacheField name="SVCPOINT" numFmtId="0">
      <sharedItems containsBlank="1" containsMixedTypes="1" containsNumber="1" containsInteger="1" minValue="6" maxValue="59"/>
    </cacheField>
    <cacheField name="SVCHOURS" numFmtId="0">
      <sharedItems containsBlank="1" containsMixedTypes="1" containsNumber="1" containsInteger="1" minValue="91" maxValue="168"/>
    </cacheField>
    <cacheField name="TYPE" numFmtId="0">
      <sharedItems containsBlank="1" containsMixedTypes="1" containsNumber="1" containsInteger="1" minValue="95" maxValue="16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">
  <r>
    <x v="0"/>
    <s v="Institution number"/>
    <x v="0"/>
    <s v="AAU"/>
    <m/>
    <m/>
    <m/>
    <m/>
    <m/>
    <s v="Index score"/>
    <s v="Index rank"/>
    <s v="Volumes held"/>
    <s v="Volumes added--gross"/>
    <s v="Volumes added--net"/>
    <s v="Monographs held"/>
    <s v="Serials--current, purchased"/>
    <s v="Serials--current, not purchased"/>
    <s v="Current serials"/>
    <s v="Microforms held"/>
    <s v="Interlibrary loan--items lent"/>
    <s v="Interlibrary loan--items borrowed"/>
    <s v="Professional staff (FTE)"/>
    <s v="Support staff (FTE)"/>
    <s v="Temporary staff (FTE)"/>
    <s v="Professional and support staff"/>
    <s v="All staff"/>
    <s v="Expenditures--monographs"/>
    <s v="Expenditures--serials"/>
    <s v="Expenditures--other library materials"/>
    <s v="Expenditures--library materials funds spent on other things"/>
    <s v="Expenditures--total library materials funds expenditures"/>
    <s v="Expenditures--Contract binding"/>
    <s v="Expenditures--preofessional salaries"/>
    <s v="Expenditures--support staff"/>
    <s v="Expenditures--temporary staff"/>
    <s v="Expenditures--all staff categories"/>
    <s v="Expenditures--operating"/>
    <s v="Expenditures--Total"/>
    <s v="Students--total"/>
    <s v="Students--graduate"/>
    <s v="PhDs awarded"/>
    <s v="PhD fields"/>
    <s v="Faculty"/>
    <s v="Government Documents not counted elsewhere"/>
    <s v="Manuscripts and archives (linear feet)"/>
    <s v="Cartographic materials"/>
    <s v="Graphics"/>
    <s v="Audio"/>
    <s v="Film and video"/>
    <s v="Computer files"/>
    <s v="Presentations to groups"/>
    <s v="Presentation participants"/>
    <s v="Reference transactions"/>
    <s v="Circulations--initial"/>
    <s v="Ciculations--total"/>
    <s v="Expenditures--computer files"/>
    <s v="Expenditures--electronic serials"/>
    <s v="Expenditures--bibliographic utilities, internal funds"/>
    <s v="Expenditures--bibliographic utilities, external funds"/>
    <s v="Expenditures--computer hardware and software"/>
    <s v="Expenditures--document delivery and interlibrary loan"/>
    <s v="Services points"/>
    <s v="Services point open hours"/>
    <s v="Type"/>
  </r>
  <r>
    <x v="1"/>
    <n v="440"/>
    <x v="1"/>
    <m/>
    <n v="6"/>
    <n v="1992"/>
    <s v="N"/>
    <s v="N"/>
    <n v="1"/>
    <n v="-1.56"/>
    <n v="84"/>
    <n v="2464666"/>
    <n v="68525"/>
    <n v="63345"/>
    <n v="25551"/>
    <n v="7397"/>
    <n v="11210"/>
    <n v="18607"/>
    <n v="2380772"/>
    <n v="21649"/>
    <n v="8433"/>
    <n v="51"/>
    <n v="84"/>
    <n v="40"/>
    <n v="135"/>
    <n v="175"/>
    <n v="1158614"/>
    <n v="2321117"/>
    <n v="49313"/>
    <n v="16875"/>
    <n v="3545919"/>
    <n v="106811"/>
    <n v="2007613"/>
    <n v="1412136"/>
    <n v="360911"/>
    <n v="3780660"/>
    <n v="1298102"/>
    <n v="8731492"/>
    <n v="18675"/>
    <n v="1858"/>
    <n v="153"/>
    <n v="40"/>
    <n v="1145"/>
    <n v="391818"/>
    <n v="8262"/>
    <n v="140796"/>
    <n v="449590"/>
    <n v="32091"/>
    <n v="6135"/>
    <n v="1067"/>
    <n v="612"/>
    <n v="14648"/>
    <n v="156465"/>
    <n v="365966"/>
    <n v="409845"/>
    <m/>
    <m/>
    <m/>
    <m/>
    <m/>
    <m/>
    <m/>
    <m/>
    <s v="S"/>
  </r>
  <r>
    <x v="1"/>
    <n v="1000"/>
    <x v="2"/>
    <s v="YES"/>
    <n v="9"/>
    <n v="1969"/>
    <s v="Y"/>
    <s v="Y"/>
    <n v="1"/>
    <n v="-0.49"/>
    <n v="36"/>
    <n v="2949213"/>
    <n v="86556"/>
    <n v="77417"/>
    <n v="34293"/>
    <m/>
    <m/>
    <n v="45665"/>
    <n v="3765683"/>
    <n v="43326"/>
    <n v="17169"/>
    <n v="55"/>
    <n v="173"/>
    <n v="63"/>
    <n v="228"/>
    <n v="291"/>
    <n v="2009325"/>
    <n v="3803574"/>
    <n v="60034"/>
    <n v="294268"/>
    <n v="6167201"/>
    <n v="219192"/>
    <n v="3287952"/>
    <n v="4839784"/>
    <n v="649986"/>
    <n v="8777722"/>
    <n v="1125118"/>
    <n v="16289233"/>
    <n v="21664"/>
    <n v="4831"/>
    <n v="388"/>
    <n v="53"/>
    <n v="1357"/>
    <n v="115410"/>
    <n v="10920"/>
    <n v="240877"/>
    <n v="212719"/>
    <n v="13595"/>
    <n v="568"/>
    <n v="3260"/>
    <n v="541"/>
    <n v="8932"/>
    <n v="171275"/>
    <n v="42781"/>
    <n v="571781"/>
    <m/>
    <m/>
    <m/>
    <m/>
    <m/>
    <m/>
    <m/>
    <m/>
    <s v="S"/>
  </r>
  <r>
    <x v="1"/>
    <n v="1900"/>
    <x v="3"/>
    <m/>
    <n v="8"/>
    <n v="1975"/>
    <s v="N"/>
    <s v="N"/>
    <n v="1"/>
    <n v="-1.75"/>
    <n v="95"/>
    <n v="1708109"/>
    <n v="60639"/>
    <n v="52070"/>
    <n v="29304"/>
    <n v="9295"/>
    <n v="12160"/>
    <n v="21455"/>
    <n v="2374794"/>
    <n v="27272"/>
    <n v="24358"/>
    <n v="34"/>
    <n v="81"/>
    <n v="60"/>
    <n v="115"/>
    <n v="175"/>
    <n v="1330076"/>
    <n v="2541666"/>
    <n v="62583"/>
    <n v="532520"/>
    <n v="4466845"/>
    <n v="167251"/>
    <n v="1555980"/>
    <n v="2039999"/>
    <n v="584457"/>
    <n v="4180436"/>
    <n v="951478"/>
    <n v="9766010"/>
    <n v="16272"/>
    <n v="2494"/>
    <n v="202"/>
    <n v="39"/>
    <n v="1004"/>
    <n v="309516"/>
    <n v="2081"/>
    <n v="59743"/>
    <n v="2346"/>
    <n v="6716"/>
    <n v="157"/>
    <n v="3731"/>
    <n v="263"/>
    <n v="5165"/>
    <n v="232188"/>
    <n v="339558"/>
    <n v="500882"/>
    <m/>
    <m/>
    <m/>
    <m/>
    <m/>
    <m/>
    <m/>
    <m/>
    <m/>
  </r>
  <r>
    <x v="1"/>
    <n v="2200"/>
    <x v="4"/>
    <s v="YES"/>
    <n v="2"/>
    <n v="1932"/>
    <s v="Y"/>
    <s v="N"/>
    <n v="1"/>
    <n v="0.85"/>
    <n v="11"/>
    <n v="6113346"/>
    <n v="195225"/>
    <n v="161129"/>
    <m/>
    <m/>
    <m/>
    <n v="61773"/>
    <n v="7164967"/>
    <n v="24005"/>
    <n v="14335"/>
    <n v="124"/>
    <n v="288"/>
    <n v="153"/>
    <n v="412"/>
    <n v="565"/>
    <n v="3185544"/>
    <n v="5260703"/>
    <n v="1046079"/>
    <n v="194730"/>
    <n v="9687056"/>
    <n v="255094"/>
    <n v="7609498"/>
    <n v="5439365"/>
    <n v="948411"/>
    <n v="13997274"/>
    <n v="4418624"/>
    <n v="28358048"/>
    <n v="18806"/>
    <n v="5327"/>
    <n v="483"/>
    <n v="81"/>
    <n v="1466"/>
    <m/>
    <n v="56061"/>
    <n v="224936"/>
    <n v="32642"/>
    <n v="75709"/>
    <n v="12267"/>
    <n v="4916"/>
    <n v="1365"/>
    <n v="16681"/>
    <n v="192909"/>
    <m/>
    <n v="1160580"/>
    <m/>
    <m/>
    <m/>
    <m/>
    <m/>
    <m/>
    <m/>
    <m/>
    <s v="S"/>
  </r>
  <r>
    <x v="1"/>
    <n v="2600"/>
    <x v="5"/>
    <s v="YES"/>
    <n v="5"/>
    <n v="1956"/>
    <s v="Y"/>
    <s v="Y"/>
    <n v="1"/>
    <n v="-0.46"/>
    <n v="34"/>
    <n v="3317781"/>
    <n v="81863"/>
    <n v="59481"/>
    <n v="38539"/>
    <n v="21864"/>
    <n v="2924"/>
    <n v="24788"/>
    <n v="6208462"/>
    <n v="45279"/>
    <n v="16052"/>
    <n v="111"/>
    <n v="205"/>
    <n v="80"/>
    <n v="316"/>
    <n v="396"/>
    <n v="1290044"/>
    <n v="4177718"/>
    <n v="908547"/>
    <n v="756876"/>
    <n v="7133185"/>
    <n v="180243"/>
    <n v="4012902"/>
    <n v="4059350"/>
    <n v="815039"/>
    <n v="8887291"/>
    <n v="2274675"/>
    <n v="18475394"/>
    <n v="33838"/>
    <n v="7175"/>
    <n v="429"/>
    <n v="74"/>
    <n v="2229"/>
    <n v="1224621"/>
    <n v="8056"/>
    <n v="695883"/>
    <n v="125081"/>
    <n v="20620"/>
    <n v="8624"/>
    <n v="13123"/>
    <n v="684"/>
    <n v="11464"/>
    <n v="214234"/>
    <m/>
    <n v="1690298"/>
    <m/>
    <m/>
    <m/>
    <m/>
    <m/>
    <m/>
    <m/>
    <m/>
    <s v="S"/>
  </r>
  <r>
    <x v="1"/>
    <n v="2900"/>
    <x v="6"/>
    <m/>
    <n v="5"/>
    <n v="1967"/>
    <s v="Y"/>
    <s v="N"/>
    <n v="1"/>
    <n v="-0.34"/>
    <n v="32"/>
    <n v="3458298"/>
    <n v="74334"/>
    <n v="66060"/>
    <n v="42448"/>
    <m/>
    <m/>
    <n v="45258"/>
    <n v="5643843"/>
    <n v="32630"/>
    <n v="10229"/>
    <n v="85"/>
    <n v="202"/>
    <n v="68"/>
    <n v="287"/>
    <n v="355"/>
    <n v="2128517"/>
    <n v="4254335"/>
    <n v="619350"/>
    <n v="118262"/>
    <n v="7120464"/>
    <n v="307188"/>
    <n v="3385440"/>
    <n v="3719612"/>
    <n v="628195"/>
    <n v="7733247"/>
    <n v="2172977"/>
    <n v="17333876"/>
    <n v="25320"/>
    <n v="4965"/>
    <n v="328"/>
    <n v="72"/>
    <n v="1803"/>
    <n v="925466"/>
    <n v="50889"/>
    <n v="596077"/>
    <m/>
    <n v="47874"/>
    <n v="21998"/>
    <n v="3549"/>
    <n v="363"/>
    <n v="7041"/>
    <n v="149659"/>
    <m/>
    <n v="515305"/>
    <m/>
    <m/>
    <m/>
    <m/>
    <m/>
    <m/>
    <m/>
    <m/>
    <s v="S"/>
  </r>
  <r>
    <x v="1"/>
    <n v="3500"/>
    <x v="7"/>
    <s v="YES"/>
    <n v="3"/>
    <n v="1932"/>
    <s v="Y"/>
    <s v="N"/>
    <n v="1"/>
    <n v="1.1100000000000001"/>
    <n v="6"/>
    <n v="9024298"/>
    <n v="189210"/>
    <n v="183972"/>
    <n v="64901"/>
    <m/>
    <m/>
    <n v="90985"/>
    <n v="4749496"/>
    <n v="65031"/>
    <n v="50879"/>
    <n v="171"/>
    <n v="247"/>
    <n v="137"/>
    <n v="418"/>
    <n v="555"/>
    <n v="2554697"/>
    <n v="4956440"/>
    <n v="86689"/>
    <n v="457126"/>
    <n v="8054952"/>
    <n v="229588"/>
    <n v="6593717"/>
    <n v="5639045"/>
    <n v="1350236"/>
    <n v="13582998"/>
    <n v="3446581"/>
    <n v="25314119"/>
    <n v="33571"/>
    <n v="7609"/>
    <n v="697"/>
    <n v="84"/>
    <n v="1840"/>
    <m/>
    <n v="24451"/>
    <n v="620651"/>
    <n v="86452"/>
    <n v="137845"/>
    <n v="9003"/>
    <n v="3546"/>
    <n v="1225"/>
    <n v="25212"/>
    <n v="503657"/>
    <m/>
    <n v="1425946"/>
    <m/>
    <m/>
    <m/>
    <m/>
    <m/>
    <m/>
    <m/>
    <m/>
    <s v="S"/>
  </r>
  <r>
    <x v="1"/>
    <n v="3800"/>
    <x v="8"/>
    <s v="YES"/>
    <n v="4"/>
    <n v="1932"/>
    <s v="N"/>
    <s v="N"/>
    <n v="1"/>
    <n v="-1.38"/>
    <n v="73"/>
    <n v="2124964"/>
    <n v="49195"/>
    <n v="20760"/>
    <n v="28494"/>
    <n v="15297"/>
    <n v="6678"/>
    <n v="21975"/>
    <n v="2954805"/>
    <n v="25145"/>
    <n v="14149"/>
    <n v="48"/>
    <n v="116"/>
    <n v="63"/>
    <n v="164"/>
    <n v="227"/>
    <n v="1360442"/>
    <n v="3823825"/>
    <n v="136310"/>
    <n v="147478"/>
    <n v="5468055"/>
    <n v="171287"/>
    <n v="2104540"/>
    <n v="3282147"/>
    <n v="638860"/>
    <n v="6025547"/>
    <n v="2238691"/>
    <n v="13903580"/>
    <n v="21073"/>
    <n v="2837"/>
    <n v="255"/>
    <n v="82"/>
    <n v="1549"/>
    <n v="0"/>
    <n v="11461"/>
    <n v="127929"/>
    <n v="710671"/>
    <n v="14795"/>
    <n v="37381"/>
    <n v="1743"/>
    <n v="1068"/>
    <n v="8007"/>
    <n v="71322"/>
    <n v="490849"/>
    <n v="534997"/>
    <m/>
    <m/>
    <m/>
    <m/>
    <m/>
    <m/>
    <m/>
    <m/>
    <s v="S"/>
  </r>
  <r>
    <x v="1"/>
    <n v="4400"/>
    <x v="9"/>
    <m/>
    <n v="7"/>
    <n v="1938"/>
    <s v="Y"/>
    <s v="N"/>
    <n v="1"/>
    <n v="-1.29"/>
    <n v="65"/>
    <n v="2950442"/>
    <n v="79192"/>
    <n v="71576"/>
    <n v="17811"/>
    <n v="12856"/>
    <n v="5758"/>
    <n v="18614"/>
    <n v="5022323"/>
    <n v="14386"/>
    <n v="17435"/>
    <n v="59"/>
    <n v="101"/>
    <n v="53"/>
    <n v="160"/>
    <n v="213"/>
    <n v="775223"/>
    <n v="2556134"/>
    <n v="182221"/>
    <n v="54168"/>
    <n v="3567746"/>
    <n v="87350"/>
    <n v="1967482"/>
    <n v="2392224"/>
    <n v="539108"/>
    <n v="4898814"/>
    <n v="1081870"/>
    <n v="9635780"/>
    <n v="22049"/>
    <n v="4148"/>
    <n v="226"/>
    <n v="55"/>
    <n v="1234"/>
    <n v="83589"/>
    <n v="18638"/>
    <n v="310914"/>
    <m/>
    <n v="35371"/>
    <n v="4347"/>
    <m/>
    <n v="1048"/>
    <n v="7221"/>
    <n v="197129"/>
    <n v="321099"/>
    <n v="406289"/>
    <m/>
    <m/>
    <m/>
    <m/>
    <m/>
    <m/>
    <m/>
    <m/>
    <s v="S"/>
  </r>
  <r>
    <x v="1"/>
    <n v="5200"/>
    <x v="10"/>
    <s v="YES"/>
    <n v="3"/>
    <n v="1956"/>
    <s v="N"/>
    <s v="N"/>
    <n v="1"/>
    <n v="-0.63"/>
    <n v="37"/>
    <n v="4118032"/>
    <n v="104156"/>
    <n v="70555"/>
    <n v="40889"/>
    <n v="12789"/>
    <n v="14395"/>
    <n v="27184"/>
    <n v="5175541"/>
    <n v="32533"/>
    <n v="14925"/>
    <n v="62"/>
    <n v="103"/>
    <n v="112"/>
    <n v="165"/>
    <n v="277"/>
    <n v="1660242"/>
    <n v="3875161"/>
    <m/>
    <n v="111282"/>
    <n v="5646685"/>
    <n v="286118"/>
    <n v="2702778"/>
    <n v="3312778"/>
    <n v="1801373"/>
    <n v="7816929"/>
    <n v="2052646"/>
    <n v="15802378"/>
    <n v="33271"/>
    <n v="5509"/>
    <n v="397"/>
    <n v="105"/>
    <n v="2022"/>
    <n v="0"/>
    <n v="1120"/>
    <n v="218554"/>
    <n v="1817"/>
    <n v="42061"/>
    <n v="161"/>
    <n v="7646"/>
    <n v="533"/>
    <n v="9311"/>
    <n v="209820"/>
    <m/>
    <n v="589540"/>
    <m/>
    <m/>
    <m/>
    <m/>
    <m/>
    <m/>
    <m/>
    <m/>
    <s v="S"/>
  </r>
  <r>
    <x v="1"/>
    <n v="5300"/>
    <x v="11"/>
    <s v="YES"/>
    <n v="4"/>
    <n v="1932"/>
    <s v="Y"/>
    <s v="Y"/>
    <n v="1"/>
    <n v="0.39"/>
    <n v="14"/>
    <n v="5490668"/>
    <n v="140309"/>
    <n v="114578"/>
    <n v="28711"/>
    <n v="32998"/>
    <n v="15107"/>
    <n v="48105"/>
    <n v="5391112"/>
    <n v="235602"/>
    <n v="17557"/>
    <n v="98"/>
    <n v="200"/>
    <n v="138"/>
    <n v="298"/>
    <n v="436"/>
    <n v="2470075"/>
    <n v="5696475"/>
    <n v="639958"/>
    <n v="704215"/>
    <n v="9510723"/>
    <n v="509364"/>
    <n v="4726301"/>
    <n v="5831843"/>
    <n v="2224662"/>
    <n v="12782806"/>
    <n v="4206409"/>
    <n v="27009302"/>
    <n v="23713"/>
    <n v="6212"/>
    <n v="704"/>
    <n v="96"/>
    <n v="1478"/>
    <n v="2905861"/>
    <n v="44049"/>
    <n v="397242"/>
    <m/>
    <m/>
    <m/>
    <n v="8715"/>
    <n v="851"/>
    <n v="14545"/>
    <n v="270919"/>
    <n v="595374"/>
    <n v="863425"/>
    <m/>
    <m/>
    <m/>
    <m/>
    <m/>
    <m/>
    <m/>
    <m/>
    <s v="S"/>
  </r>
  <r>
    <x v="1"/>
    <n v="5400"/>
    <x v="12"/>
    <s v="YES"/>
    <n v="4"/>
    <n v="1932"/>
    <s v="Y"/>
    <s v="Y"/>
    <n v="1"/>
    <n v="-1.21"/>
    <n v="63"/>
    <n v="2816452"/>
    <n v="53579"/>
    <n v="47541"/>
    <n v="29437"/>
    <n v="18138"/>
    <n v="5480"/>
    <n v="23618"/>
    <n v="6450139"/>
    <n v="35030"/>
    <n v="18257"/>
    <n v="55"/>
    <n v="130"/>
    <n v="53"/>
    <n v="185"/>
    <n v="238"/>
    <n v="1361346"/>
    <n v="3284706"/>
    <n v="2622"/>
    <n v="63787"/>
    <n v="4712461"/>
    <n v="133331"/>
    <n v="2398523"/>
    <n v="1995449"/>
    <n v="521120"/>
    <n v="4915092"/>
    <n v="2129648"/>
    <n v="11890532"/>
    <n v="18773"/>
    <n v="3122"/>
    <n v="251"/>
    <n v="64"/>
    <n v="1543"/>
    <n v="1758729"/>
    <n v="7201"/>
    <m/>
    <m/>
    <n v="15908"/>
    <n v="335"/>
    <m/>
    <n v="690"/>
    <n v="7436"/>
    <n v="105987"/>
    <m/>
    <n v="402191"/>
    <m/>
    <m/>
    <m/>
    <m/>
    <m/>
    <m/>
    <m/>
    <m/>
    <s v="P"/>
  </r>
  <r>
    <x v="1"/>
    <n v="5850"/>
    <x v="13"/>
    <m/>
    <n v="5"/>
    <n v="1983"/>
    <s v="N"/>
    <s v="N"/>
    <n v="1"/>
    <n v="-0.74"/>
    <n v="42"/>
    <n v="2618615"/>
    <n v="84303"/>
    <n v="78287"/>
    <n v="38974"/>
    <n v="14342"/>
    <n v="12108"/>
    <n v="26450"/>
    <n v="4630696"/>
    <n v="19149"/>
    <n v="11578"/>
    <n v="91"/>
    <n v="135"/>
    <n v="83"/>
    <n v="226"/>
    <n v="309"/>
    <n v="2183983"/>
    <n v="3152345"/>
    <n v="1139480"/>
    <n v="440752"/>
    <n v="6916560"/>
    <n v="194165"/>
    <n v="2696698"/>
    <n v="2602682"/>
    <n v="867611"/>
    <n v="6166991"/>
    <n v="3502715"/>
    <n v="16780431"/>
    <n v="18937"/>
    <n v="2039"/>
    <n v="314"/>
    <n v="48"/>
    <n v="1544"/>
    <n v="0"/>
    <n v="4700"/>
    <n v="36059"/>
    <n v="87401"/>
    <n v="2457"/>
    <n v="7559"/>
    <n v="6462"/>
    <n v="289"/>
    <n v="4692"/>
    <n v="128103"/>
    <n v="310316"/>
    <n v="483814"/>
    <m/>
    <m/>
    <m/>
    <m/>
    <m/>
    <m/>
    <m/>
    <m/>
    <s v="P"/>
  </r>
  <r>
    <x v="1"/>
    <n v="6100"/>
    <x v="14"/>
    <s v="YES"/>
    <n v="3"/>
    <n v="1932"/>
    <s v="Y"/>
    <s v="Y"/>
    <n v="1"/>
    <n v="0.05"/>
    <n v="21"/>
    <n v="5087336"/>
    <n v="125880"/>
    <n v="109726"/>
    <n v="60133"/>
    <n v="24479"/>
    <n v="9124"/>
    <n v="33603"/>
    <n v="4364755"/>
    <n v="90093"/>
    <n v="65139"/>
    <n v="101"/>
    <n v="180"/>
    <n v="142"/>
    <n v="281"/>
    <n v="423"/>
    <n v="2758556"/>
    <n v="5842795"/>
    <m/>
    <m/>
    <n v="8601351"/>
    <n v="268455"/>
    <n v="4721188"/>
    <n v="4352520"/>
    <n v="1342319"/>
    <n v="10416027"/>
    <n v="2810436"/>
    <n v="22096269"/>
    <n v="39054"/>
    <n v="8780"/>
    <n v="701"/>
    <n v="99"/>
    <n v="2635"/>
    <n v="162111"/>
    <n v="18268"/>
    <n v="177013"/>
    <n v="1906446"/>
    <n v="10241"/>
    <n v="4824"/>
    <n v="3004"/>
    <n v="911"/>
    <n v="29589"/>
    <n v="674112"/>
    <n v="524025"/>
    <n v="1489137"/>
    <m/>
    <m/>
    <m/>
    <m/>
    <m/>
    <m/>
    <m/>
    <m/>
    <s v="S"/>
  </r>
  <r>
    <x v="1"/>
    <n v="6300"/>
    <x v="15"/>
    <m/>
    <n v="7"/>
    <n v="1962"/>
    <s v="N"/>
    <s v="Y"/>
    <n v="1"/>
    <n v="-1.7"/>
    <n v="90"/>
    <n v="1963157"/>
    <n v="75085"/>
    <n v="66294"/>
    <n v="11370"/>
    <n v="12188"/>
    <n v="6747"/>
    <n v="18935"/>
    <n v="3532188"/>
    <n v="22884"/>
    <n v="16264"/>
    <n v="55"/>
    <n v="63"/>
    <n v="64"/>
    <n v="118"/>
    <n v="182"/>
    <n v="691559"/>
    <n v="2455676"/>
    <n v="47622"/>
    <n v="54723"/>
    <n v="3249580"/>
    <n v="122583"/>
    <n v="1934238"/>
    <n v="908069"/>
    <n v="445809"/>
    <n v="3288116"/>
    <n v="1886478"/>
    <n v="8546757"/>
    <n v="18572"/>
    <n v="1824"/>
    <n v="140"/>
    <n v="37"/>
    <n v="1284"/>
    <n v="19296"/>
    <n v="5355"/>
    <n v="265529"/>
    <n v="185965"/>
    <n v="8605"/>
    <n v="11638"/>
    <n v="7191"/>
    <n v="1165"/>
    <n v="20744"/>
    <n v="120472"/>
    <n v="269540"/>
    <n v="315852"/>
    <m/>
    <m/>
    <m/>
    <m/>
    <m/>
    <m/>
    <m/>
    <m/>
    <s v="P"/>
  </r>
  <r>
    <x v="1"/>
    <n v="6900"/>
    <x v="16"/>
    <s v="YES"/>
    <n v="3"/>
    <n v="1956"/>
    <s v="N"/>
    <s v="N"/>
    <n v="1"/>
    <n v="-1.35"/>
    <n v="69"/>
    <n v="2241503"/>
    <n v="45325"/>
    <n v="39960"/>
    <n v="15283"/>
    <n v="12052"/>
    <n v="8375"/>
    <n v="20427"/>
    <n v="2252833"/>
    <n v="23683"/>
    <n v="16090"/>
    <n v="63"/>
    <n v="147"/>
    <n v="53"/>
    <n v="210"/>
    <n v="263"/>
    <n v="902497"/>
    <n v="4250986"/>
    <m/>
    <n v="0"/>
    <n v="5153483"/>
    <n v="127618"/>
    <n v="2466045"/>
    <n v="2576311"/>
    <n v="563825"/>
    <n v="5606181"/>
    <n v="1512837"/>
    <n v="12400119"/>
    <n v="30957"/>
    <n v="4556"/>
    <n v="478"/>
    <n v="54"/>
    <n v="1651"/>
    <n v="483184"/>
    <n v="2710"/>
    <n v="345896"/>
    <n v="858"/>
    <n v="793"/>
    <n v="8084"/>
    <n v="2138"/>
    <n v="550"/>
    <n v="9401"/>
    <n v="162834"/>
    <n v="247160"/>
    <n v="478945"/>
    <m/>
    <m/>
    <m/>
    <m/>
    <m/>
    <m/>
    <m/>
    <m/>
    <s v="S"/>
  </r>
  <r>
    <x v="1"/>
    <n v="8300"/>
    <x v="17"/>
    <m/>
    <n v="6"/>
    <n v="1962"/>
    <s v="Y"/>
    <s v="N"/>
    <n v="1"/>
    <n v="-1.38"/>
    <n v="71"/>
    <n v="2226795"/>
    <n v="49512"/>
    <n v="31914"/>
    <n v="30554"/>
    <n v="15603"/>
    <n v="1083"/>
    <n v="16686"/>
    <n v="4391755"/>
    <n v="19756"/>
    <n v="24714"/>
    <n v="69"/>
    <n v="142"/>
    <n v="59"/>
    <n v="211"/>
    <n v="270"/>
    <n v="1460234"/>
    <n v="3533283"/>
    <n v="94238"/>
    <n v="100744"/>
    <n v="5188499"/>
    <n v="155708"/>
    <n v="2801167"/>
    <n v="2721093"/>
    <n v="562209"/>
    <n v="6084469"/>
    <n v="1308011"/>
    <n v="12736687"/>
    <n v="20057"/>
    <n v="3524"/>
    <n v="294"/>
    <n v="46"/>
    <n v="1184"/>
    <n v="8879"/>
    <n v="7741"/>
    <n v="347502"/>
    <n v="143644"/>
    <n v="28476"/>
    <n v="7586"/>
    <n v="1488"/>
    <n v="271"/>
    <n v="6413"/>
    <m/>
    <n v="386002"/>
    <n v="696622"/>
    <m/>
    <m/>
    <m/>
    <m/>
    <m/>
    <m/>
    <m/>
    <m/>
    <s v="C"/>
  </r>
  <r>
    <x v="1"/>
    <n v="8500"/>
    <x v="18"/>
    <s v="YES"/>
    <n v="7"/>
    <n v="1962"/>
    <s v="N"/>
    <s v="Y"/>
    <n v="1"/>
    <n v="-0.71"/>
    <n v="41"/>
    <n v="2447598"/>
    <n v="91510"/>
    <n v="80526"/>
    <n v="33307"/>
    <n v="17017"/>
    <n v="5764"/>
    <n v="22781"/>
    <n v="4721780"/>
    <n v="41279"/>
    <n v="31408"/>
    <n v="82"/>
    <n v="181"/>
    <n v="102"/>
    <n v="263"/>
    <n v="365"/>
    <n v="1917392"/>
    <n v="5013295"/>
    <n v="321037"/>
    <n v="23556"/>
    <n v="7275280"/>
    <n v="160591"/>
    <n v="3544205"/>
    <n v="2854545"/>
    <n v="981238"/>
    <n v="7379988"/>
    <n v="2255731"/>
    <n v="17071590"/>
    <n v="38633"/>
    <n v="5649"/>
    <n v="535"/>
    <n v="84"/>
    <n v="2327"/>
    <n v="65519"/>
    <m/>
    <n v="143533"/>
    <n v="37332"/>
    <n v="6861"/>
    <n v="12647"/>
    <n v="9106"/>
    <n v="904"/>
    <n v="12191"/>
    <n v="392105"/>
    <n v="1166566"/>
    <n v="1602349"/>
    <m/>
    <m/>
    <m/>
    <m/>
    <m/>
    <m/>
    <m/>
    <m/>
    <s v="S"/>
  </r>
  <r>
    <x v="1"/>
    <n v="9000"/>
    <x v="19"/>
    <m/>
    <n v="5"/>
    <n v="1976"/>
    <s v="N"/>
    <s v="N"/>
    <n v="1"/>
    <n v="-1.52"/>
    <n v="81"/>
    <n v="2005765"/>
    <n v="70066"/>
    <n v="26896"/>
    <n v="34639"/>
    <n v="13024"/>
    <n v="5750"/>
    <n v="18774"/>
    <n v="6010711"/>
    <n v="26494"/>
    <n v="16565"/>
    <n v="37"/>
    <n v="97"/>
    <n v="69"/>
    <n v="134"/>
    <n v="203"/>
    <n v="1037818"/>
    <n v="4058774"/>
    <n v="48772"/>
    <n v="515774"/>
    <n v="5661138"/>
    <n v="179248"/>
    <n v="1415803"/>
    <n v="2056817"/>
    <n v="583307"/>
    <n v="4055927"/>
    <n v="1376425"/>
    <n v="11272738"/>
    <n v="23624"/>
    <n v="3673"/>
    <n v="410"/>
    <n v="49"/>
    <n v="1410"/>
    <n v="0"/>
    <n v="5000"/>
    <n v="129613"/>
    <n v="64520"/>
    <n v="8418"/>
    <n v="8238"/>
    <n v="5679"/>
    <n v="648"/>
    <n v="10994"/>
    <n v="113401"/>
    <n v="325891"/>
    <n v="425992"/>
    <m/>
    <m/>
    <m/>
    <m/>
    <m/>
    <m/>
    <m/>
    <m/>
    <s v="S"/>
  </r>
  <r>
    <x v="1"/>
    <n v="9200"/>
    <x v="20"/>
    <s v="WANTS TO BE"/>
    <n v="9"/>
    <n v="1962"/>
    <s v="N"/>
    <s v="N"/>
    <n v="1"/>
    <n v="-1.59"/>
    <n v="85"/>
    <n v="1924310"/>
    <n v="39808"/>
    <n v="36126"/>
    <n v="21185"/>
    <m/>
    <m/>
    <n v="26793"/>
    <n v="3807308"/>
    <n v="27552"/>
    <n v="18794"/>
    <n v="46"/>
    <n v="104"/>
    <n v="52"/>
    <n v="150"/>
    <n v="202"/>
    <n v="897782"/>
    <n v="2950290"/>
    <n v="29034"/>
    <n v="93905"/>
    <n v="3971011"/>
    <n v="106321"/>
    <n v="1912652"/>
    <n v="2782800"/>
    <n v="624131"/>
    <n v="5319583"/>
    <n v="1720214"/>
    <n v="11117129"/>
    <n v="16892"/>
    <n v="2351"/>
    <n v="169"/>
    <n v="41"/>
    <n v="1060"/>
    <m/>
    <n v="1453"/>
    <n v="728"/>
    <n v="268950"/>
    <n v="8437"/>
    <n v="25935"/>
    <m/>
    <n v="372"/>
    <n v="7439"/>
    <n v="112948"/>
    <n v="282242"/>
    <n v="422468"/>
    <m/>
    <m/>
    <m/>
    <m/>
    <m/>
    <m/>
    <m/>
    <m/>
    <s v="S"/>
  </r>
  <r>
    <x v="1"/>
    <n v="9600"/>
    <x v="21"/>
    <s v="YES"/>
    <n v="3"/>
    <n v="1932"/>
    <s v="Y"/>
    <s v="Y"/>
    <n v="1"/>
    <n v="0.37"/>
    <n v="16"/>
    <n v="5824639"/>
    <n v="106512"/>
    <n v="86805"/>
    <n v="59376"/>
    <n v="32740"/>
    <n v="11058"/>
    <n v="43798"/>
    <n v="4395889"/>
    <n v="92604"/>
    <n v="23700"/>
    <n v="154"/>
    <n v="193"/>
    <n v="160"/>
    <n v="347"/>
    <n v="507"/>
    <n v="2169673"/>
    <n v="4746157"/>
    <n v="1590886"/>
    <n v="0"/>
    <n v="8506716"/>
    <n v="207566"/>
    <n v="7017435"/>
    <n v="5902397"/>
    <n v="1918359"/>
    <n v="14838191"/>
    <n v="4845018"/>
    <n v="28397491"/>
    <n v="33717"/>
    <n v="8973"/>
    <n v="782"/>
    <n v="125"/>
    <n v="2013"/>
    <n v="281325"/>
    <n v="3390"/>
    <n v="246765"/>
    <n v="31543"/>
    <n v="190126"/>
    <n v="13011"/>
    <n v="6708"/>
    <n v="2007"/>
    <n v="27060"/>
    <n v="342770"/>
    <n v="900137"/>
    <n v="1049186"/>
    <m/>
    <m/>
    <m/>
    <m/>
    <m/>
    <m/>
    <m/>
    <m/>
    <m/>
  </r>
  <r>
    <x v="2"/>
    <n v="440"/>
    <x v="1"/>
    <m/>
    <n v="6"/>
    <n v="1992"/>
    <s v="N"/>
    <s v="N"/>
    <n v="1"/>
    <n v="-1.69"/>
    <n v="96"/>
    <n v="2504557"/>
    <n v="47814"/>
    <n v="39891"/>
    <n v="20029"/>
    <n v="7433"/>
    <n v="11306"/>
    <n v="18739"/>
    <n v="2430191"/>
    <n v="15410"/>
    <n v="9799"/>
    <n v="47"/>
    <n v="83"/>
    <n v="29"/>
    <n v="130"/>
    <n v="159"/>
    <n v="1325284"/>
    <n v="2606075"/>
    <n v="349614"/>
    <n v="50158"/>
    <n v="4331131"/>
    <n v="116847"/>
    <n v="1947207"/>
    <n v="1481908"/>
    <n v="363077"/>
    <n v="3792192"/>
    <n v="1026476"/>
    <n v="9266646"/>
    <n v="18594"/>
    <n v="1382"/>
    <n v="191"/>
    <n v="47"/>
    <n v="1145"/>
    <n v="390005"/>
    <n v="8416"/>
    <n v="140913"/>
    <n v="449590"/>
    <n v="32284"/>
    <n v="6251"/>
    <n v="1071"/>
    <n v="779"/>
    <n v="17473"/>
    <n v="170550"/>
    <n v="302371"/>
    <n v="336269"/>
    <m/>
    <m/>
    <m/>
    <m/>
    <m/>
    <m/>
    <m/>
    <m/>
    <s v="S"/>
  </r>
  <r>
    <x v="2"/>
    <n v="1000"/>
    <x v="2"/>
    <s v="YES"/>
    <n v="9"/>
    <n v="1969"/>
    <s v="Y"/>
    <s v="Y"/>
    <n v="1"/>
    <n v="-0.56999999999999995"/>
    <n v="38"/>
    <n v="3014490"/>
    <n v="78267"/>
    <n v="65277"/>
    <m/>
    <m/>
    <m/>
    <n v="43334"/>
    <n v="3857058"/>
    <n v="42886"/>
    <n v="18749"/>
    <n v="56"/>
    <n v="169"/>
    <n v="62"/>
    <n v="225"/>
    <n v="287"/>
    <n v="1983685"/>
    <n v="3582116"/>
    <n v="74551"/>
    <n v="298843"/>
    <n v="5939195"/>
    <n v="260914"/>
    <n v="3154223"/>
    <n v="4695138"/>
    <n v="829948"/>
    <n v="8679309"/>
    <n v="1232026"/>
    <n v="16111444"/>
    <n v="21944"/>
    <n v="5015"/>
    <n v="324"/>
    <n v="53"/>
    <n v="1408"/>
    <n v="119645"/>
    <n v="11312"/>
    <n v="243366"/>
    <n v="212614"/>
    <n v="13949"/>
    <n v="657"/>
    <n v="4018"/>
    <n v="590"/>
    <n v="7453"/>
    <n v="174748"/>
    <m/>
    <n v="594191"/>
    <m/>
    <m/>
    <m/>
    <m/>
    <m/>
    <m/>
    <m/>
    <m/>
    <s v="S"/>
  </r>
  <r>
    <x v="2"/>
    <n v="1900"/>
    <x v="3"/>
    <m/>
    <n v="8"/>
    <n v="1975"/>
    <s v="N"/>
    <s v="N"/>
    <n v="1"/>
    <n v="-1.78"/>
    <n v="100"/>
    <n v="1752704"/>
    <n v="50449"/>
    <n v="44595"/>
    <n v="22149"/>
    <n v="9225"/>
    <n v="12030"/>
    <n v="21255"/>
    <n v="2417508"/>
    <n v="1304"/>
    <n v="128487"/>
    <n v="44"/>
    <n v="80"/>
    <n v="65"/>
    <n v="124"/>
    <n v="189"/>
    <n v="1129616"/>
    <n v="2903703"/>
    <n v="61856"/>
    <n v="433130"/>
    <n v="4528305"/>
    <n v="59960"/>
    <n v="1670181"/>
    <n v="2204207"/>
    <n v="599476"/>
    <n v="4473864"/>
    <n v="720370"/>
    <n v="9782499"/>
    <n v="18642"/>
    <n v="2396"/>
    <n v="214"/>
    <n v="39"/>
    <n v="990"/>
    <n v="302895"/>
    <n v="1746"/>
    <n v="61562"/>
    <n v="2346"/>
    <n v="6708"/>
    <n v="172"/>
    <n v="4788"/>
    <n v="166"/>
    <n v="2912"/>
    <n v="193480"/>
    <n v="179259"/>
    <n v="292536"/>
    <m/>
    <m/>
    <m/>
    <m/>
    <m/>
    <m/>
    <m/>
    <m/>
    <m/>
  </r>
  <r>
    <x v="2"/>
    <n v="2200"/>
    <x v="4"/>
    <s v="YES"/>
    <n v="2"/>
    <n v="1932"/>
    <s v="Y"/>
    <s v="N"/>
    <n v="1"/>
    <n v="0.87"/>
    <n v="10"/>
    <n v="6260779"/>
    <n v="219195"/>
    <n v="147433"/>
    <m/>
    <m/>
    <m/>
    <n v="61941"/>
    <n v="7346320"/>
    <n v="31080"/>
    <n v="18882"/>
    <n v="119"/>
    <n v="282"/>
    <n v="161"/>
    <n v="401"/>
    <n v="562"/>
    <n v="3697975"/>
    <n v="5648455"/>
    <n v="1059796"/>
    <n v="209432"/>
    <n v="10615658"/>
    <n v="203430"/>
    <n v="8246844"/>
    <n v="5428921"/>
    <n v="969193"/>
    <n v="14644958"/>
    <n v="4052863"/>
    <n v="29516909"/>
    <n v="18378"/>
    <n v="5123"/>
    <n v="471"/>
    <n v="81"/>
    <n v="1463"/>
    <m/>
    <n v="56618"/>
    <n v="228860"/>
    <n v="32957"/>
    <n v="79208"/>
    <n v="13580"/>
    <n v="5933"/>
    <n v="1308"/>
    <n v="16287"/>
    <n v="193650"/>
    <m/>
    <n v="1105680"/>
    <m/>
    <m/>
    <m/>
    <m/>
    <m/>
    <m/>
    <m/>
    <m/>
    <s v="P"/>
  </r>
  <r>
    <x v="2"/>
    <n v="2600"/>
    <x v="5"/>
    <s v="YES"/>
    <n v="5"/>
    <n v="1956"/>
    <s v="Y"/>
    <s v="Y"/>
    <n v="1"/>
    <n v="-0.34"/>
    <n v="32"/>
    <n v="3401279"/>
    <n v="97160"/>
    <n v="83498"/>
    <n v="72208"/>
    <n v="21864"/>
    <n v="3349"/>
    <n v="25213"/>
    <n v="6340498"/>
    <n v="47102"/>
    <n v="19571"/>
    <n v="110"/>
    <n v="208"/>
    <n v="97"/>
    <n v="318"/>
    <n v="415"/>
    <n v="2159036"/>
    <n v="4808816"/>
    <n v="1321073"/>
    <n v="652124"/>
    <n v="8941049"/>
    <n v="225859"/>
    <n v="4150532"/>
    <n v="4212062"/>
    <n v="1039952"/>
    <n v="9402546"/>
    <n v="2221605"/>
    <n v="20791059"/>
    <n v="35700"/>
    <n v="7322"/>
    <n v="456"/>
    <n v="73"/>
    <n v="1562"/>
    <n v="1244681"/>
    <n v="25409"/>
    <n v="706120"/>
    <n v="278447"/>
    <n v="21242"/>
    <n v="9622"/>
    <n v="15175"/>
    <n v="651"/>
    <n v="11818"/>
    <n v="215237"/>
    <n v="722473"/>
    <n v="1724403"/>
    <m/>
    <m/>
    <m/>
    <m/>
    <m/>
    <m/>
    <m/>
    <m/>
    <s v="P"/>
  </r>
  <r>
    <x v="2"/>
    <n v="2900"/>
    <x v="6"/>
    <m/>
    <n v="5"/>
    <n v="1967"/>
    <s v="Y"/>
    <s v="N"/>
    <n v="1"/>
    <n v="-0.25"/>
    <n v="28"/>
    <n v="3539483"/>
    <n v="91885"/>
    <n v="81185"/>
    <n v="45386"/>
    <m/>
    <m/>
    <n v="42323"/>
    <n v="6189050"/>
    <n v="38707"/>
    <n v="11202"/>
    <n v="87"/>
    <n v="198"/>
    <n v="75"/>
    <n v="285"/>
    <n v="360"/>
    <n v="2100173"/>
    <n v="4527976"/>
    <n v="1083297"/>
    <n v="438372"/>
    <n v="8149818"/>
    <n v="295829"/>
    <n v="3372849"/>
    <n v="3992327"/>
    <n v="798839"/>
    <n v="8164015"/>
    <n v="2215597"/>
    <n v="18825259"/>
    <n v="25641"/>
    <n v="4909"/>
    <n v="304"/>
    <n v="70"/>
    <n v="1802"/>
    <n v="1000661"/>
    <n v="60648"/>
    <n v="599395"/>
    <m/>
    <n v="93871"/>
    <n v="81096"/>
    <n v="4296"/>
    <n v="391"/>
    <n v="6623"/>
    <n v="122099"/>
    <m/>
    <n v="510310"/>
    <m/>
    <m/>
    <m/>
    <m/>
    <m/>
    <m/>
    <m/>
    <m/>
    <s v="S"/>
  </r>
  <r>
    <x v="2"/>
    <n v="3500"/>
    <x v="7"/>
    <s v="YES"/>
    <n v="3"/>
    <n v="1932"/>
    <s v="Y"/>
    <s v="N"/>
    <n v="1"/>
    <n v="1.02"/>
    <n v="7"/>
    <n v="9171693"/>
    <n v="153293"/>
    <n v="147395"/>
    <n v="89484"/>
    <m/>
    <m/>
    <n v="90801"/>
    <n v="4860207"/>
    <n v="65895"/>
    <n v="55418"/>
    <n v="177"/>
    <n v="251"/>
    <n v="115"/>
    <n v="428"/>
    <n v="543"/>
    <n v="2592256"/>
    <n v="5065542"/>
    <n v="105942"/>
    <n v="1002430"/>
    <n v="8766170"/>
    <n v="224016"/>
    <n v="7105453"/>
    <n v="5863372"/>
    <n v="1252090"/>
    <n v="14220915"/>
    <n v="2995693"/>
    <n v="26206794"/>
    <n v="33500"/>
    <n v="7483"/>
    <n v="672"/>
    <n v="84"/>
    <n v="1775"/>
    <m/>
    <n v="25808"/>
    <n v="622621"/>
    <n v="86971"/>
    <n v="140614"/>
    <n v="10017"/>
    <n v="5709"/>
    <n v="986"/>
    <n v="40456"/>
    <n v="434536"/>
    <m/>
    <n v="1355274"/>
    <m/>
    <m/>
    <m/>
    <m/>
    <m/>
    <m/>
    <m/>
    <m/>
    <s v="P"/>
  </r>
  <r>
    <x v="2"/>
    <n v="3800"/>
    <x v="8"/>
    <s v="YES"/>
    <n v="4"/>
    <n v="1932"/>
    <s v="N"/>
    <s v="N"/>
    <n v="1"/>
    <n v="-1.41"/>
    <n v="76"/>
    <n v="2167294"/>
    <n v="48314"/>
    <n v="42330"/>
    <n v="27518"/>
    <n v="12226"/>
    <n v="10229"/>
    <n v="22455"/>
    <n v="3015078"/>
    <n v="24679"/>
    <n v="13339"/>
    <n v="44"/>
    <n v="111"/>
    <n v="58"/>
    <n v="155"/>
    <n v="213"/>
    <n v="1352084"/>
    <n v="4122034"/>
    <n v="337840"/>
    <n v="164636"/>
    <n v="5976594"/>
    <n v="173164"/>
    <n v="2019800"/>
    <n v="3344197"/>
    <n v="566307"/>
    <n v="5930304"/>
    <n v="1806662"/>
    <n v="13886724"/>
    <n v="21588"/>
    <n v="2785"/>
    <n v="300"/>
    <n v="74"/>
    <n v="1526"/>
    <n v="0"/>
    <n v="11716"/>
    <n v="128426"/>
    <n v="721324"/>
    <n v="13953"/>
    <n v="37635"/>
    <n v="2252"/>
    <n v="1045"/>
    <n v="8261"/>
    <n v="67655"/>
    <n v="458156"/>
    <n v="500463"/>
    <m/>
    <m/>
    <m/>
    <m/>
    <m/>
    <m/>
    <m/>
    <m/>
    <s v="S"/>
  </r>
  <r>
    <x v="2"/>
    <n v="4400"/>
    <x v="9"/>
    <m/>
    <n v="7"/>
    <n v="1938"/>
    <s v="Y"/>
    <s v="N"/>
    <n v="1"/>
    <n v="-1.29"/>
    <n v="65"/>
    <n v="3006356"/>
    <n v="74682"/>
    <n v="55914"/>
    <n v="20754"/>
    <n v="13946"/>
    <n v="4029"/>
    <n v="17975"/>
    <n v="5126958"/>
    <n v="14960"/>
    <n v="18799"/>
    <n v="50"/>
    <n v="105"/>
    <n v="48"/>
    <n v="155"/>
    <n v="203"/>
    <n v="1015927"/>
    <n v="2817721"/>
    <n v="316051"/>
    <n v="0"/>
    <n v="4149699"/>
    <n v="130272"/>
    <n v="1950703"/>
    <n v="2413433"/>
    <n v="585359"/>
    <n v="4949495"/>
    <n v="1583760"/>
    <n v="10813226"/>
    <n v="23285"/>
    <n v="4049"/>
    <n v="247"/>
    <n v="54"/>
    <n v="1247"/>
    <n v="80416"/>
    <n v="19043"/>
    <n v="287502"/>
    <m/>
    <n v="19019"/>
    <n v="2043"/>
    <m/>
    <n v="964"/>
    <n v="6917"/>
    <n v="204412"/>
    <n v="353284"/>
    <n v="489278"/>
    <m/>
    <m/>
    <m/>
    <m/>
    <m/>
    <m/>
    <m/>
    <m/>
    <s v="C"/>
  </r>
  <r>
    <x v="2"/>
    <n v="5200"/>
    <x v="10"/>
    <s v="YES"/>
    <n v="3"/>
    <n v="1956"/>
    <s v="N"/>
    <s v="N"/>
    <n v="1"/>
    <n v="-0.59"/>
    <n v="39"/>
    <n v="4188141"/>
    <n v="108288"/>
    <n v="70109"/>
    <n v="41578"/>
    <n v="12770"/>
    <n v="14541"/>
    <n v="27311"/>
    <n v="5276877"/>
    <n v="33721"/>
    <n v="19525"/>
    <n v="57"/>
    <n v="112"/>
    <n v="104"/>
    <n v="169"/>
    <n v="273"/>
    <n v="1633227"/>
    <n v="4116514"/>
    <m/>
    <n v="103567"/>
    <n v="5853308"/>
    <n v="297433"/>
    <n v="2430707"/>
    <n v="3496874"/>
    <n v="1870719"/>
    <n v="7798300"/>
    <n v="2646940"/>
    <n v="16595981"/>
    <n v="34570"/>
    <n v="5637"/>
    <n v="461"/>
    <n v="107"/>
    <n v="1988"/>
    <m/>
    <n v="832"/>
    <n v="221101"/>
    <n v="1817"/>
    <n v="44166"/>
    <n v="260"/>
    <n v="9775"/>
    <n v="490"/>
    <n v="13566"/>
    <n v="165500"/>
    <m/>
    <n v="617632"/>
    <m/>
    <m/>
    <m/>
    <m/>
    <m/>
    <m/>
    <m/>
    <m/>
    <s v="S"/>
  </r>
  <r>
    <x v="2"/>
    <n v="5300"/>
    <x v="11"/>
    <s v="YES"/>
    <n v="4"/>
    <n v="1932"/>
    <s v="Y"/>
    <s v="Y"/>
    <n v="1"/>
    <n v="0.38"/>
    <n v="15"/>
    <n v="5613171"/>
    <n v="141753"/>
    <n v="122503"/>
    <n v="37981"/>
    <n v="32099"/>
    <n v="14890"/>
    <n v="46989"/>
    <n v="5582760"/>
    <n v="237424"/>
    <n v="17827"/>
    <n v="106"/>
    <n v="192"/>
    <n v="133"/>
    <n v="298"/>
    <n v="431"/>
    <n v="2160401"/>
    <n v="5704157"/>
    <n v="638968"/>
    <n v="829926"/>
    <n v="9333452"/>
    <n v="500590"/>
    <n v="5049507"/>
    <n v="5972041"/>
    <n v="2236149"/>
    <n v="13257697"/>
    <n v="5398057"/>
    <n v="28489796"/>
    <n v="28200"/>
    <n v="6623"/>
    <n v="729"/>
    <n v="93"/>
    <n v="1446"/>
    <n v="2903206"/>
    <n v="51679"/>
    <n v="402198"/>
    <m/>
    <m/>
    <m/>
    <n v="11094"/>
    <n v="858"/>
    <n v="15069"/>
    <n v="248848"/>
    <n v="663020"/>
    <n v="876162"/>
    <m/>
    <m/>
    <m/>
    <m/>
    <m/>
    <m/>
    <m/>
    <m/>
    <s v="S"/>
  </r>
  <r>
    <x v="2"/>
    <n v="5400"/>
    <x v="12"/>
    <s v="YES"/>
    <n v="4"/>
    <n v="1932"/>
    <s v="Y"/>
    <s v="Y"/>
    <n v="1"/>
    <n v="-1.27"/>
    <n v="63"/>
    <n v="2856649"/>
    <n v="45666"/>
    <n v="40197"/>
    <n v="23618"/>
    <m/>
    <m/>
    <n v="23522"/>
    <n v="6460647"/>
    <n v="42857"/>
    <n v="19076"/>
    <n v="58"/>
    <n v="135"/>
    <n v="53"/>
    <n v="193"/>
    <n v="246"/>
    <n v="1201220"/>
    <n v="3534076"/>
    <n v="6982"/>
    <n v="64342"/>
    <n v="4806620"/>
    <n v="152328"/>
    <n v="2534489"/>
    <n v="2331760"/>
    <n v="498661"/>
    <n v="5364910"/>
    <n v="1101995"/>
    <n v="11425853"/>
    <n v="18955"/>
    <n v="3107"/>
    <n v="262"/>
    <n v="59"/>
    <n v="1574"/>
    <n v="1758729"/>
    <n v="7609"/>
    <m/>
    <n v="0"/>
    <n v="16066"/>
    <n v="405"/>
    <m/>
    <n v="812"/>
    <n v="10994"/>
    <n v="107071"/>
    <n v="319843"/>
    <n v="383030"/>
    <m/>
    <m/>
    <m/>
    <m/>
    <m/>
    <m/>
    <m/>
    <m/>
    <s v="S"/>
  </r>
  <r>
    <x v="2"/>
    <n v="5850"/>
    <x v="13"/>
    <m/>
    <n v="5"/>
    <n v="1983"/>
    <s v="N"/>
    <s v="N"/>
    <n v="1"/>
    <n v="-0.53"/>
    <n v="37"/>
    <n v="2713146"/>
    <n v="103907"/>
    <n v="94531"/>
    <n v="36337"/>
    <n v="22671"/>
    <n v="12523"/>
    <n v="35194"/>
    <n v="4752758"/>
    <n v="18536"/>
    <n v="14043"/>
    <n v="99"/>
    <n v="135"/>
    <n v="76"/>
    <n v="234"/>
    <n v="310"/>
    <n v="1729430"/>
    <n v="4290076"/>
    <n v="524632"/>
    <n v="331044"/>
    <n v="6875182"/>
    <n v="206173"/>
    <n v="3040960"/>
    <n v="3012932"/>
    <n v="865223"/>
    <n v="6919115"/>
    <n v="3210288"/>
    <n v="17210758"/>
    <n v="19570"/>
    <n v="1918"/>
    <n v="274"/>
    <n v="49"/>
    <n v="1593"/>
    <n v="0"/>
    <n v="5890"/>
    <n v="37316"/>
    <n v="87769"/>
    <n v="2637"/>
    <n v="10886"/>
    <n v="11754"/>
    <n v="424"/>
    <n v="5484"/>
    <n v="132850"/>
    <n v="358742"/>
    <n v="477443"/>
    <m/>
    <m/>
    <m/>
    <m/>
    <m/>
    <m/>
    <m/>
    <m/>
    <s v="S"/>
  </r>
  <r>
    <x v="2"/>
    <n v="6100"/>
    <x v="14"/>
    <s v="YES"/>
    <n v="3"/>
    <n v="1932"/>
    <s v="Y"/>
    <s v="Y"/>
    <n v="1"/>
    <n v="0.04"/>
    <n v="23"/>
    <n v="5177386"/>
    <n v="115405"/>
    <n v="90250"/>
    <n v="56432"/>
    <n v="26319"/>
    <n v="9701"/>
    <n v="36020"/>
    <n v="4410243"/>
    <n v="97760"/>
    <n v="83762"/>
    <n v="108"/>
    <n v="181"/>
    <n v="149"/>
    <n v="289"/>
    <n v="438"/>
    <n v="2754310"/>
    <n v="6412600"/>
    <m/>
    <m/>
    <n v="9166910"/>
    <n v="263828"/>
    <n v="4683881"/>
    <n v="4847975"/>
    <n v="1376068"/>
    <n v="10907924"/>
    <n v="2136038"/>
    <n v="22474700"/>
    <n v="39058"/>
    <n v="8759"/>
    <n v="665"/>
    <n v="97"/>
    <n v="2691"/>
    <n v="116128"/>
    <n v="18300"/>
    <n v="181693"/>
    <n v="1936000"/>
    <m/>
    <m/>
    <n v="3445"/>
    <n v="655"/>
    <n v="25085"/>
    <n v="733720"/>
    <n v="575932"/>
    <n v="1638824"/>
    <m/>
    <m/>
    <m/>
    <m/>
    <m/>
    <m/>
    <m/>
    <m/>
    <s v="S"/>
  </r>
  <r>
    <x v="2"/>
    <n v="6300"/>
    <x v="15"/>
    <m/>
    <n v="7"/>
    <n v="1962"/>
    <s v="N"/>
    <s v="Y"/>
    <n v="1"/>
    <n v="-1.67"/>
    <n v="93"/>
    <n v="2038952"/>
    <n v="78331"/>
    <n v="75795"/>
    <n v="19624"/>
    <m/>
    <m/>
    <n v="17552"/>
    <n v="3601211"/>
    <n v="18771"/>
    <n v="24332"/>
    <n v="54"/>
    <n v="64"/>
    <n v="65"/>
    <n v="118"/>
    <n v="183"/>
    <n v="1074928"/>
    <n v="2372919"/>
    <n v="79188"/>
    <n v="580166"/>
    <n v="4107201"/>
    <n v="116426"/>
    <n v="2148320"/>
    <n v="1001473"/>
    <n v="493497"/>
    <n v="3643290"/>
    <n v="1278869"/>
    <n v="9145786"/>
    <n v="19106"/>
    <n v="2072"/>
    <n v="125"/>
    <n v="38"/>
    <n v="1343"/>
    <n v="80334"/>
    <n v="5408"/>
    <n v="279675"/>
    <n v="186596"/>
    <n v="8833"/>
    <n v="11674"/>
    <n v="9134"/>
    <n v="1324"/>
    <n v="19125"/>
    <n v="101324"/>
    <n v="414292"/>
    <n v="495210"/>
    <m/>
    <m/>
    <m/>
    <m/>
    <m/>
    <m/>
    <m/>
    <m/>
    <s v="S"/>
  </r>
  <r>
    <x v="2"/>
    <n v="6900"/>
    <x v="16"/>
    <s v="YES"/>
    <n v="3"/>
    <n v="1956"/>
    <s v="N"/>
    <s v="N"/>
    <n v="1"/>
    <n v="-1.35"/>
    <n v="69"/>
    <n v="2280681"/>
    <n v="43830"/>
    <n v="39178"/>
    <n v="14522"/>
    <n v="11172"/>
    <n v="7853"/>
    <n v="19025"/>
    <n v="2280092"/>
    <n v="21040"/>
    <n v="19180"/>
    <n v="63"/>
    <n v="149"/>
    <n v="52"/>
    <n v="212"/>
    <n v="264"/>
    <n v="821488"/>
    <n v="3814162"/>
    <m/>
    <n v="0"/>
    <n v="4635650"/>
    <n v="131758"/>
    <n v="2516968"/>
    <n v="2689075"/>
    <n v="594910"/>
    <n v="5800953"/>
    <n v="2768182"/>
    <n v="13336543"/>
    <n v="30989"/>
    <n v="3909"/>
    <n v="492"/>
    <n v="54"/>
    <n v="1640"/>
    <n v="483986"/>
    <n v="2710"/>
    <n v="347356"/>
    <n v="871"/>
    <n v="795"/>
    <n v="8400"/>
    <n v="3350"/>
    <n v="560"/>
    <n v="9356"/>
    <n v="162461"/>
    <n v="223573"/>
    <n v="469981"/>
    <m/>
    <m/>
    <m/>
    <m/>
    <m/>
    <m/>
    <m/>
    <m/>
    <s v="P"/>
  </r>
  <r>
    <x v="2"/>
    <n v="8300"/>
    <x v="17"/>
    <m/>
    <n v="6"/>
    <n v="1962"/>
    <s v="Y"/>
    <s v="N"/>
    <n v="1"/>
    <n v="-1.31"/>
    <n v="67"/>
    <n v="2276304"/>
    <n v="59341"/>
    <n v="49322"/>
    <n v="28976"/>
    <n v="16316"/>
    <n v="1117"/>
    <n v="17433"/>
    <n v="3468310"/>
    <n v="18998"/>
    <n v="26797"/>
    <n v="67"/>
    <n v="137"/>
    <n v="49"/>
    <n v="204"/>
    <n v="253"/>
    <n v="1186505"/>
    <n v="3507994"/>
    <n v="403867"/>
    <n v="80952"/>
    <n v="5179318"/>
    <n v="129800"/>
    <n v="2852643"/>
    <n v="2555919"/>
    <n v="509497"/>
    <n v="5918059"/>
    <n v="1322039"/>
    <n v="12549216"/>
    <n v="20057"/>
    <n v="3524"/>
    <n v="262"/>
    <n v="45"/>
    <n v="1182"/>
    <n v="6062"/>
    <n v="8199"/>
    <n v="350052"/>
    <n v="143406"/>
    <n v="29033"/>
    <n v="8101"/>
    <n v="1998"/>
    <n v="323"/>
    <n v="7810"/>
    <m/>
    <n v="381183"/>
    <n v="445060"/>
    <m/>
    <m/>
    <m/>
    <m/>
    <m/>
    <m/>
    <m/>
    <m/>
    <s v="S"/>
  </r>
  <r>
    <x v="2"/>
    <n v="8500"/>
    <x v="18"/>
    <s v="YES"/>
    <n v="7"/>
    <n v="1962"/>
    <s v="N"/>
    <s v="Y"/>
    <n v="1"/>
    <n v="-0.45"/>
    <n v="36"/>
    <n v="2549470"/>
    <n v="99183"/>
    <n v="91432"/>
    <n v="59064"/>
    <n v="17826"/>
    <n v="11845"/>
    <n v="29671"/>
    <n v="4723229"/>
    <n v="55627"/>
    <n v="42702"/>
    <n v="109"/>
    <n v="181"/>
    <n v="111"/>
    <n v="290"/>
    <n v="401"/>
    <n v="2368676"/>
    <n v="4311460"/>
    <n v="1799590"/>
    <n v="97844"/>
    <n v="8577570"/>
    <n v="169413"/>
    <n v="3995503"/>
    <n v="3184790"/>
    <n v="1094949"/>
    <n v="8275242"/>
    <n v="3508085"/>
    <n v="20530310"/>
    <n v="38354"/>
    <n v="5656"/>
    <n v="491"/>
    <n v="84"/>
    <n v="2221"/>
    <n v="65519"/>
    <n v="13271"/>
    <n v="163634"/>
    <n v="335864"/>
    <n v="9834"/>
    <n v="10371"/>
    <n v="7512"/>
    <n v="691"/>
    <n v="11316"/>
    <n v="291385"/>
    <n v="1143891"/>
    <n v="1659641"/>
    <m/>
    <m/>
    <m/>
    <m/>
    <m/>
    <m/>
    <m/>
    <m/>
    <s v="S"/>
  </r>
  <r>
    <x v="2"/>
    <n v="9000"/>
    <x v="19"/>
    <m/>
    <n v="5"/>
    <n v="1976"/>
    <s v="N"/>
    <s v="N"/>
    <n v="1"/>
    <n v="-1.61"/>
    <n v="90"/>
    <n v="2004684"/>
    <n v="58031"/>
    <n v="81"/>
    <n v="18281"/>
    <n v="10849"/>
    <n v="7669"/>
    <n v="18518"/>
    <n v="6043349"/>
    <n v="22831"/>
    <n v="22588"/>
    <n v="37"/>
    <n v="98"/>
    <n v="62"/>
    <n v="135"/>
    <n v="197"/>
    <n v="812908"/>
    <n v="4155583"/>
    <n v="30266"/>
    <n v="440288"/>
    <n v="5439045"/>
    <n v="155859"/>
    <n v="1554999"/>
    <n v="2351373"/>
    <n v="689499"/>
    <n v="4595871"/>
    <n v="922367"/>
    <n v="11113142"/>
    <n v="24150"/>
    <n v="3702"/>
    <n v="349"/>
    <n v="49"/>
    <n v="1414"/>
    <n v="399525"/>
    <n v="5400"/>
    <n v="131472"/>
    <n v="65173"/>
    <n v="8640"/>
    <n v="8870"/>
    <n v="7250"/>
    <n v="749"/>
    <n v="11381"/>
    <n v="88392"/>
    <n v="382787"/>
    <n v="454288"/>
    <m/>
    <m/>
    <m/>
    <m/>
    <m/>
    <m/>
    <m/>
    <m/>
    <s v="P"/>
  </r>
  <r>
    <x v="2"/>
    <n v="9200"/>
    <x v="20"/>
    <s v="WANTS TO BE"/>
    <n v="9"/>
    <n v="1962"/>
    <s v="N"/>
    <s v="N"/>
    <n v="1"/>
    <n v="-1.51"/>
    <n v="84"/>
    <n v="1963546"/>
    <n v="41662"/>
    <n v="39236"/>
    <n v="19990"/>
    <m/>
    <m/>
    <n v="27377"/>
    <n v="3839615"/>
    <n v="27289"/>
    <n v="19124"/>
    <n v="49"/>
    <n v="105"/>
    <n v="47"/>
    <n v="154"/>
    <n v="201"/>
    <n v="931887"/>
    <n v="3449705"/>
    <n v="61860"/>
    <n v="121123"/>
    <n v="4564575"/>
    <n v="125879"/>
    <n v="1911649"/>
    <n v="2972686"/>
    <n v="627744"/>
    <n v="5512079"/>
    <n v="1714289"/>
    <n v="11916822"/>
    <n v="16787"/>
    <n v="2408"/>
    <n v="159"/>
    <n v="44"/>
    <n v="1060"/>
    <m/>
    <n v="16838"/>
    <n v="736"/>
    <n v="275450"/>
    <n v="11084"/>
    <n v="26922"/>
    <m/>
    <n v="516"/>
    <n v="9396"/>
    <n v="96350"/>
    <n v="223194"/>
    <n v="379153"/>
    <m/>
    <m/>
    <m/>
    <m/>
    <m/>
    <m/>
    <m/>
    <m/>
    <s v="P"/>
  </r>
  <r>
    <x v="2"/>
    <n v="9600"/>
    <x v="21"/>
    <s v="YES"/>
    <n v="3"/>
    <n v="1932"/>
    <s v="Y"/>
    <s v="Y"/>
    <n v="1"/>
    <n v="0.33"/>
    <n v="16"/>
    <n v="5902197"/>
    <n v="106311"/>
    <n v="77558"/>
    <n v="55264"/>
    <n v="31569"/>
    <n v="10949"/>
    <n v="42518"/>
    <n v="4500989"/>
    <n v="100698"/>
    <n v="27521"/>
    <n v="151"/>
    <n v="187"/>
    <n v="163"/>
    <n v="338"/>
    <n v="501"/>
    <n v="2169261"/>
    <n v="4583804"/>
    <n v="1383003"/>
    <n v="0"/>
    <n v="8136068"/>
    <n v="227668"/>
    <n v="7810818"/>
    <n v="6093651"/>
    <n v="1928755"/>
    <n v="15833224"/>
    <n v="4989561"/>
    <n v="29186521"/>
    <n v="34288"/>
    <n v="8733"/>
    <n v="760"/>
    <n v="110"/>
    <n v="1986"/>
    <n v="280259"/>
    <n v="2801"/>
    <n v="263612"/>
    <n v="31317"/>
    <n v="190784"/>
    <n v="16702"/>
    <n v="6798"/>
    <n v="2131"/>
    <n v="25616"/>
    <n v="294348"/>
    <n v="914712"/>
    <n v="1055253"/>
    <m/>
    <m/>
    <m/>
    <m/>
    <m/>
    <m/>
    <m/>
    <m/>
    <m/>
  </r>
  <r>
    <x v="3"/>
    <n v="440"/>
    <x v="1"/>
    <m/>
    <n v="6"/>
    <n v="1992"/>
    <m/>
    <m/>
    <n v="1"/>
    <n v="-1.63"/>
    <n v="91"/>
    <n v="2545463"/>
    <n v="47184"/>
    <n v="40906"/>
    <n v="46184"/>
    <n v="11815"/>
    <n v="11306"/>
    <n v="23121"/>
    <n v="2462002"/>
    <n v="17592"/>
    <n v="9498"/>
    <n v="45"/>
    <n v="73"/>
    <n v="34"/>
    <n v="118"/>
    <n v="152"/>
    <n v="1846571"/>
    <n v="2369097"/>
    <m/>
    <n v="465"/>
    <n v="4216133"/>
    <n v="89274"/>
    <n v="1998315"/>
    <n v="1426183"/>
    <n v="410747"/>
    <n v="3835245"/>
    <n v="2657944"/>
    <n v="10798596"/>
    <n v="18917"/>
    <n v="1914"/>
    <n v="178"/>
    <n v="40"/>
    <n v="1139"/>
    <n v="394405"/>
    <n v="8800"/>
    <n v="139824"/>
    <n v="437191"/>
    <n v="40404"/>
    <n v="11291"/>
    <n v="1088"/>
    <n v="742"/>
    <n v="14196"/>
    <n v="132683"/>
    <n v="213250"/>
    <n v="232599"/>
    <m/>
    <m/>
    <m/>
    <m/>
    <m/>
    <m/>
    <m/>
    <m/>
    <s v="P"/>
  </r>
  <r>
    <x v="3"/>
    <n v="1000"/>
    <x v="2"/>
    <s v="YES"/>
    <n v="9"/>
    <n v="1969"/>
    <m/>
    <m/>
    <n v="1"/>
    <n v="-0.44"/>
    <n v="38"/>
    <n v="3101524"/>
    <n v="92884"/>
    <n v="87034"/>
    <m/>
    <m/>
    <m/>
    <n v="44232"/>
    <n v="3936054"/>
    <n v="39673"/>
    <n v="20228"/>
    <n v="58"/>
    <n v="167"/>
    <n v="59"/>
    <n v="225"/>
    <n v="284"/>
    <n v="2977616"/>
    <n v="5064673"/>
    <n v="81250"/>
    <n v="385919"/>
    <n v="8509458"/>
    <n v="279453"/>
    <n v="3322979"/>
    <n v="4760333"/>
    <n v="919495"/>
    <n v="9002807"/>
    <n v="1448275"/>
    <n v="19239993"/>
    <n v="22310"/>
    <n v="5100"/>
    <n v="337"/>
    <n v="53"/>
    <n v="1326"/>
    <n v="123715"/>
    <n v="11964"/>
    <n v="245406"/>
    <n v="213099"/>
    <n v="13981"/>
    <n v="895"/>
    <n v="4488"/>
    <n v="575"/>
    <n v="8029"/>
    <n v="145118"/>
    <m/>
    <n v="520204"/>
    <m/>
    <m/>
    <m/>
    <m/>
    <m/>
    <m/>
    <m/>
    <m/>
    <s v="P"/>
  </r>
  <r>
    <x v="3"/>
    <n v="1900"/>
    <x v="3"/>
    <m/>
    <n v="8"/>
    <n v="1975"/>
    <m/>
    <m/>
    <n v="1"/>
    <n v="-1.74"/>
    <n v="98"/>
    <n v="1803493"/>
    <n v="55132"/>
    <n v="50789"/>
    <n v="24398"/>
    <n v="8714"/>
    <n v="11782"/>
    <n v="20496"/>
    <n v="2453704"/>
    <n v="0"/>
    <n v="69398"/>
    <n v="41"/>
    <n v="87"/>
    <n v="50"/>
    <n v="128"/>
    <n v="178"/>
    <n v="1164806"/>
    <n v="3169836"/>
    <n v="47927"/>
    <n v="454484"/>
    <n v="4837053"/>
    <n v="109898"/>
    <n v="1800596"/>
    <n v="2287885"/>
    <n v="468093"/>
    <n v="4556574"/>
    <n v="960294"/>
    <n v="10463819"/>
    <n v="18902"/>
    <n v="2368"/>
    <n v="188"/>
    <n v="35"/>
    <n v="982"/>
    <n v="294931"/>
    <n v="1768"/>
    <n v="63144"/>
    <n v="2398"/>
    <n v="6737"/>
    <n v="198"/>
    <n v="5493"/>
    <n v="350"/>
    <n v="6345"/>
    <n v="138568"/>
    <n v="193552"/>
    <n v="277519"/>
    <m/>
    <m/>
    <m/>
    <m/>
    <m/>
    <m/>
    <m/>
    <m/>
    <m/>
  </r>
  <r>
    <x v="3"/>
    <n v="2200"/>
    <x v="4"/>
    <s v="YES"/>
    <n v="2"/>
    <n v="1932"/>
    <m/>
    <m/>
    <n v="1"/>
    <n v="0.86"/>
    <n v="10"/>
    <n v="6448496"/>
    <n v="203281"/>
    <n v="187717"/>
    <m/>
    <m/>
    <m/>
    <n v="62076"/>
    <n v="7488735"/>
    <n v="39481"/>
    <n v="23202"/>
    <n v="116"/>
    <n v="288"/>
    <n v="163"/>
    <n v="404"/>
    <n v="567"/>
    <n v="3532283"/>
    <n v="5886508"/>
    <n v="1475265"/>
    <n v="218246"/>
    <n v="11112302"/>
    <n v="197469"/>
    <n v="8591635"/>
    <n v="5758246"/>
    <n v="984863"/>
    <n v="15334744"/>
    <n v="5617564"/>
    <n v="32262079"/>
    <n v="18609"/>
    <n v="5199"/>
    <n v="484"/>
    <n v="83"/>
    <n v="1470"/>
    <m/>
    <n v="57477"/>
    <n v="233867"/>
    <n v="34036"/>
    <n v="85333"/>
    <n v="14938"/>
    <n v="7367"/>
    <n v="1219"/>
    <n v="16699"/>
    <n v="169873"/>
    <m/>
    <n v="1112172"/>
    <m/>
    <m/>
    <m/>
    <m/>
    <m/>
    <m/>
    <m/>
    <m/>
    <s v="S"/>
  </r>
  <r>
    <x v="3"/>
    <n v="2600"/>
    <x v="5"/>
    <s v="YES"/>
    <n v="5"/>
    <n v="1956"/>
    <m/>
    <m/>
    <n v="1"/>
    <n v="-0.35"/>
    <n v="33"/>
    <n v="3474691"/>
    <n v="90570"/>
    <n v="73412"/>
    <n v="49751"/>
    <n v="24906"/>
    <n v="3176"/>
    <n v="28082"/>
    <n v="6514862"/>
    <n v="45292"/>
    <n v="22224"/>
    <n v="110"/>
    <n v="208"/>
    <n v="92"/>
    <n v="318"/>
    <n v="410"/>
    <n v="2044623"/>
    <n v="4923941"/>
    <n v="1130695"/>
    <n v="747456"/>
    <n v="8846715"/>
    <n v="228973"/>
    <n v="4214193"/>
    <n v="4491079"/>
    <n v="998582"/>
    <n v="9703854"/>
    <n v="2652805"/>
    <n v="21432347"/>
    <n v="36919"/>
    <n v="8388"/>
    <n v="445"/>
    <n v="79"/>
    <n v="1439"/>
    <n v="1267632"/>
    <n v="8165"/>
    <n v="715318"/>
    <n v="280770"/>
    <n v="23366"/>
    <n v="10565"/>
    <n v="16788"/>
    <n v="533"/>
    <n v="9302"/>
    <n v="231074"/>
    <n v="660477"/>
    <n v="1632755"/>
    <m/>
    <m/>
    <m/>
    <m/>
    <m/>
    <m/>
    <m/>
    <m/>
    <s v="S"/>
  </r>
  <r>
    <x v="3"/>
    <n v="2900"/>
    <x v="6"/>
    <m/>
    <n v="5"/>
    <n v="1967"/>
    <m/>
    <m/>
    <n v="1"/>
    <n v="-0.26"/>
    <n v="28"/>
    <n v="3622094"/>
    <n v="91834"/>
    <n v="82611"/>
    <n v="54145"/>
    <m/>
    <m/>
    <n v="39784"/>
    <n v="6001206"/>
    <n v="37207"/>
    <n v="11656"/>
    <n v="86"/>
    <n v="206"/>
    <n v="66"/>
    <n v="292"/>
    <n v="358"/>
    <n v="2298244"/>
    <n v="5726213"/>
    <n v="366837"/>
    <n v="177317"/>
    <n v="8568611"/>
    <n v="250129"/>
    <n v="3625850"/>
    <n v="4213941"/>
    <n v="719934"/>
    <n v="8559725"/>
    <n v="3017834"/>
    <n v="20396299"/>
    <n v="25952"/>
    <n v="4880"/>
    <n v="319"/>
    <n v="81"/>
    <n v="1809"/>
    <n v="1004809"/>
    <n v="61738"/>
    <n v="604831"/>
    <m/>
    <n v="97107"/>
    <n v="97804"/>
    <n v="6068"/>
    <n v="401"/>
    <n v="6003"/>
    <n v="140574"/>
    <m/>
    <n v="503853"/>
    <m/>
    <m/>
    <m/>
    <m/>
    <m/>
    <m/>
    <m/>
    <m/>
    <s v="P"/>
  </r>
  <r>
    <x v="3"/>
    <n v="3500"/>
    <x v="7"/>
    <s v="YES"/>
    <n v="3"/>
    <n v="1932"/>
    <m/>
    <m/>
    <n v="1"/>
    <n v="0.91"/>
    <n v="8"/>
    <n v="9302203"/>
    <n v="135098"/>
    <n v="130510"/>
    <n v="75019"/>
    <m/>
    <m/>
    <n v="90954"/>
    <n v="8742985"/>
    <n v="57961"/>
    <n v="55245"/>
    <n v="162"/>
    <n v="238"/>
    <n v="114"/>
    <n v="400"/>
    <n v="514"/>
    <n v="3089940"/>
    <n v="5356344"/>
    <n v="99356"/>
    <n v="900911"/>
    <n v="9446551"/>
    <n v="218204"/>
    <n v="6839440"/>
    <n v="5983387"/>
    <n v="1222466"/>
    <n v="14045293"/>
    <n v="2989969"/>
    <n v="26700017"/>
    <n v="33974"/>
    <n v="7220"/>
    <n v="623"/>
    <n v="89"/>
    <n v="1730"/>
    <m/>
    <n v="30292"/>
    <n v="625107"/>
    <n v="88606"/>
    <n v="143372"/>
    <n v="11273"/>
    <n v="6741"/>
    <n v="918"/>
    <n v="30500"/>
    <n v="374009"/>
    <m/>
    <n v="1035011"/>
    <m/>
    <m/>
    <m/>
    <m/>
    <m/>
    <m/>
    <m/>
    <m/>
    <s v="S"/>
  </r>
  <r>
    <x v="3"/>
    <n v="3800"/>
    <x v="8"/>
    <s v="YES"/>
    <n v="4"/>
    <n v="1932"/>
    <m/>
    <m/>
    <n v="1"/>
    <n v="-1.55"/>
    <n v="84"/>
    <n v="2203833"/>
    <n v="39148"/>
    <n v="36539"/>
    <n v="24057"/>
    <n v="11313"/>
    <n v="10301"/>
    <n v="21614"/>
    <n v="3069188"/>
    <n v="23693"/>
    <n v="16416"/>
    <n v="45"/>
    <n v="108"/>
    <n v="62"/>
    <n v="153"/>
    <n v="215"/>
    <n v="1277270"/>
    <n v="4327904"/>
    <n v="576658"/>
    <n v="50533"/>
    <n v="6232365"/>
    <n v="176896"/>
    <n v="2100915"/>
    <n v="3267198"/>
    <n v="515860"/>
    <n v="5883973"/>
    <n v="1416398"/>
    <n v="13709632"/>
    <n v="25193"/>
    <n v="4158"/>
    <n v="257"/>
    <n v="80"/>
    <n v="1511"/>
    <n v="0"/>
    <n v="12487"/>
    <n v="128957"/>
    <n v="759996"/>
    <n v="14227"/>
    <n v="41956"/>
    <n v="2701"/>
    <n v="1035"/>
    <n v="8153"/>
    <n v="60399"/>
    <n v="411717"/>
    <n v="455786"/>
    <m/>
    <m/>
    <m/>
    <m/>
    <m/>
    <m/>
    <m/>
    <m/>
    <s v="P"/>
  </r>
  <r>
    <x v="3"/>
    <n v="4400"/>
    <x v="9"/>
    <m/>
    <n v="7"/>
    <n v="1938"/>
    <m/>
    <m/>
    <n v="1"/>
    <n v="-1.29"/>
    <n v="66"/>
    <n v="3054740"/>
    <n v="70969"/>
    <n v="48384"/>
    <n v="25203"/>
    <n v="17933"/>
    <n v="4136"/>
    <n v="22069"/>
    <n v="5181401"/>
    <n v="13424"/>
    <n v="19905"/>
    <n v="59"/>
    <n v="88"/>
    <n v="56"/>
    <n v="147"/>
    <n v="203"/>
    <n v="850028"/>
    <n v="3140970"/>
    <n v="225365"/>
    <n v="57924"/>
    <n v="4274287"/>
    <n v="118096"/>
    <n v="2365930"/>
    <n v="1920036"/>
    <n v="646678"/>
    <n v="4932644"/>
    <n v="1480943"/>
    <n v="10805970"/>
    <n v="25304"/>
    <n v="3888"/>
    <n v="245"/>
    <n v="55"/>
    <n v="1301"/>
    <n v="626750"/>
    <n v="19379"/>
    <n v="289230"/>
    <m/>
    <n v="19357"/>
    <n v="2429"/>
    <m/>
    <n v="821"/>
    <n v="5241"/>
    <n v="178101"/>
    <n v="430202"/>
    <n v="510362"/>
    <m/>
    <m/>
    <m/>
    <m/>
    <m/>
    <m/>
    <m/>
    <m/>
    <s v="S"/>
  </r>
  <r>
    <x v="3"/>
    <n v="5200"/>
    <x v="10"/>
    <s v="YES"/>
    <n v="3"/>
    <n v="1956"/>
    <m/>
    <m/>
    <n v="1"/>
    <n v="-0.57999999999999996"/>
    <n v="41"/>
    <n v="4272375"/>
    <n v="105942"/>
    <n v="84234"/>
    <n v="47999"/>
    <n v="12848"/>
    <n v="14466"/>
    <n v="27314"/>
    <n v="5359675"/>
    <n v="35595"/>
    <n v="20770"/>
    <n v="63"/>
    <n v="109"/>
    <n v="132"/>
    <n v="172"/>
    <n v="304"/>
    <n v="1860280"/>
    <n v="4232523"/>
    <m/>
    <n v="91772"/>
    <n v="6184575"/>
    <n v="297552"/>
    <n v="3210196"/>
    <n v="3673079"/>
    <n v="1271904"/>
    <n v="8155179"/>
    <n v="3547418"/>
    <n v="18184724"/>
    <n v="35282"/>
    <n v="5567"/>
    <n v="422"/>
    <n v="264"/>
    <n v="1987"/>
    <m/>
    <n v="2225"/>
    <n v="223582"/>
    <n v="1817"/>
    <n v="45752"/>
    <n v="341"/>
    <n v="8577"/>
    <n v="612"/>
    <n v="15309"/>
    <n v="79638"/>
    <n v="432442"/>
    <n v="714996"/>
    <m/>
    <m/>
    <m/>
    <m/>
    <m/>
    <m/>
    <m/>
    <m/>
    <s v="P"/>
  </r>
  <r>
    <x v="3"/>
    <n v="5300"/>
    <x v="11"/>
    <s v="YES"/>
    <n v="4"/>
    <n v="1932"/>
    <m/>
    <m/>
    <n v="1"/>
    <n v="0.42"/>
    <n v="14"/>
    <n v="5747805"/>
    <n v="155893"/>
    <n v="134634"/>
    <n v="37493"/>
    <n v="32269"/>
    <n v="13427"/>
    <n v="45696"/>
    <n v="5798219"/>
    <n v="232976"/>
    <n v="17433"/>
    <n v="111"/>
    <n v="196"/>
    <n v="120"/>
    <n v="307"/>
    <n v="427"/>
    <n v="2280033"/>
    <n v="5929985"/>
    <n v="680814"/>
    <n v="1054731"/>
    <n v="9945563"/>
    <n v="426739"/>
    <n v="5689805"/>
    <n v="6532664"/>
    <n v="2045733"/>
    <n v="14268202"/>
    <n v="5074989"/>
    <n v="29715493"/>
    <n v="25980"/>
    <n v="4172"/>
    <n v="729"/>
    <n v="119"/>
    <n v="1446"/>
    <n v="2661784"/>
    <n v="53026"/>
    <n v="402471"/>
    <m/>
    <m/>
    <m/>
    <n v="12756"/>
    <n v="861"/>
    <n v="15138"/>
    <n v="214081"/>
    <n v="600659"/>
    <n v="819156"/>
    <m/>
    <m/>
    <m/>
    <m/>
    <m/>
    <m/>
    <m/>
    <m/>
    <s v="P"/>
  </r>
  <r>
    <x v="3"/>
    <n v="5400"/>
    <x v="12"/>
    <s v="YES"/>
    <n v="4"/>
    <n v="1932"/>
    <m/>
    <m/>
    <n v="1"/>
    <n v="-1.2"/>
    <n v="62"/>
    <n v="2903639"/>
    <n v="59669"/>
    <n v="46990"/>
    <n v="26180"/>
    <n v="13710"/>
    <n v="6896"/>
    <n v="20606"/>
    <n v="6564619"/>
    <n v="53985"/>
    <n v="18878"/>
    <n v="56"/>
    <n v="136"/>
    <n v="47"/>
    <n v="192"/>
    <n v="239"/>
    <n v="1231845"/>
    <n v="4372697"/>
    <n v="837"/>
    <n v="69202"/>
    <n v="5674581"/>
    <n v="137172"/>
    <n v="2634765"/>
    <n v="2417526"/>
    <n v="435017"/>
    <n v="5487308"/>
    <n v="1593015"/>
    <n v="12892076"/>
    <n v="19689"/>
    <n v="3121"/>
    <n v="202"/>
    <n v="64"/>
    <n v="1603"/>
    <n v="1746281"/>
    <n v="7832"/>
    <m/>
    <m/>
    <m/>
    <m/>
    <m/>
    <n v="955"/>
    <n v="11547"/>
    <n v="125592"/>
    <n v="415770"/>
    <n v="519160"/>
    <m/>
    <m/>
    <m/>
    <m/>
    <m/>
    <m/>
    <m/>
    <m/>
    <s v="S"/>
  </r>
  <r>
    <x v="3"/>
    <n v="5850"/>
    <x v="13"/>
    <m/>
    <n v="5"/>
    <n v="1983"/>
    <m/>
    <m/>
    <n v="1"/>
    <n v="-0.4"/>
    <n v="35"/>
    <n v="2829312"/>
    <n v="123652"/>
    <n v="116166"/>
    <n v="46337"/>
    <n v="16730"/>
    <n v="19152"/>
    <n v="35882"/>
    <n v="4852892"/>
    <n v="17729"/>
    <n v="14609"/>
    <n v="107"/>
    <n v="132"/>
    <n v="77"/>
    <n v="239"/>
    <n v="316"/>
    <n v="2127855"/>
    <n v="4514263"/>
    <n v="636750"/>
    <n v="387766"/>
    <n v="7666634"/>
    <n v="239159"/>
    <n v="3240328"/>
    <n v="3147585"/>
    <n v="883938"/>
    <n v="7271851"/>
    <n v="4453370"/>
    <n v="19631014"/>
    <n v="19797"/>
    <n v="2185"/>
    <n v="316"/>
    <n v="55"/>
    <n v="1570"/>
    <n v="0"/>
    <n v="6510"/>
    <n v="38016"/>
    <n v="89444"/>
    <n v="2795"/>
    <n v="12574"/>
    <n v="13698"/>
    <n v="422"/>
    <n v="9426"/>
    <n v="94422"/>
    <n v="352931"/>
    <n v="495689"/>
    <m/>
    <m/>
    <m/>
    <m/>
    <m/>
    <m/>
    <m/>
    <m/>
    <s v="S"/>
  </r>
  <r>
    <x v="3"/>
    <n v="6100"/>
    <x v="14"/>
    <s v="YES"/>
    <n v="3"/>
    <n v="1932"/>
    <m/>
    <m/>
    <n v="1"/>
    <n v="0.13"/>
    <n v="21"/>
    <n v="5285344"/>
    <n v="116880"/>
    <n v="107173"/>
    <n v="66209"/>
    <n v="32416"/>
    <n v="6527"/>
    <n v="38943"/>
    <n v="4623336"/>
    <n v="116269"/>
    <n v="85866"/>
    <n v="122"/>
    <n v="183"/>
    <n v="134"/>
    <n v="305"/>
    <n v="439"/>
    <n v="2862199"/>
    <n v="7268971"/>
    <n v="100911"/>
    <n v="100753"/>
    <n v="10332834"/>
    <n v="310019"/>
    <n v="5375847"/>
    <n v="4647876"/>
    <n v="1545242"/>
    <n v="11568965"/>
    <n v="3499281"/>
    <n v="25711099"/>
    <n v="39614"/>
    <n v="8632"/>
    <n v="536"/>
    <n v="95"/>
    <n v="2663"/>
    <n v="112233"/>
    <n v="25048"/>
    <n v="194013"/>
    <n v="1943114"/>
    <n v="32378"/>
    <m/>
    <n v="5338"/>
    <n v="952"/>
    <n v="24548"/>
    <n v="741873"/>
    <n v="568261"/>
    <n v="1777324"/>
    <m/>
    <m/>
    <m/>
    <m/>
    <m/>
    <m/>
    <m/>
    <m/>
    <s v="S"/>
  </r>
  <r>
    <x v="3"/>
    <n v="6300"/>
    <x v="15"/>
    <m/>
    <n v="7"/>
    <n v="1962"/>
    <m/>
    <m/>
    <n v="1"/>
    <n v="-1.1299999999999999"/>
    <n v="58"/>
    <n v="2193110"/>
    <n v="157472"/>
    <n v="154158"/>
    <n v="30472"/>
    <m/>
    <m/>
    <n v="22913"/>
    <n v="4205727"/>
    <n v="27386"/>
    <n v="23452"/>
    <n v="58"/>
    <n v="83"/>
    <n v="68"/>
    <n v="141"/>
    <n v="209"/>
    <n v="1168405"/>
    <n v="2521781"/>
    <n v="183474"/>
    <n v="436494"/>
    <n v="4310154"/>
    <n v="134298"/>
    <n v="2498198"/>
    <n v="1274379"/>
    <n v="529857"/>
    <n v="4302434"/>
    <n v="1834275"/>
    <n v="10581161"/>
    <n v="19847"/>
    <n v="2329"/>
    <n v="130"/>
    <n v="45"/>
    <n v="1099"/>
    <n v="86659"/>
    <n v="5497"/>
    <n v="290793"/>
    <n v="187728"/>
    <n v="9103"/>
    <n v="11741"/>
    <n v="12101"/>
    <n v="1731"/>
    <n v="25121"/>
    <n v="128696"/>
    <n v="331027"/>
    <n v="360561"/>
    <m/>
    <m/>
    <m/>
    <m/>
    <m/>
    <m/>
    <m/>
    <m/>
    <s v="S"/>
  </r>
  <r>
    <x v="3"/>
    <n v="6900"/>
    <x v="16"/>
    <s v="YES"/>
    <n v="3"/>
    <n v="1956"/>
    <m/>
    <m/>
    <n v="1"/>
    <n v="-1.43"/>
    <n v="75"/>
    <n v="2315137"/>
    <n v="39494"/>
    <n v="34456"/>
    <n v="12699"/>
    <n v="12112"/>
    <n v="7945"/>
    <n v="20057"/>
    <n v="2343074"/>
    <n v="20251"/>
    <n v="19309"/>
    <n v="61"/>
    <n v="150"/>
    <n v="54"/>
    <n v="211"/>
    <n v="265"/>
    <n v="627568"/>
    <n v="4093793"/>
    <m/>
    <n v="0"/>
    <n v="4721361"/>
    <n v="122240"/>
    <n v="2692951"/>
    <n v="2692382"/>
    <n v="600835"/>
    <n v="5986168"/>
    <n v="2071391"/>
    <n v="12901160"/>
    <n v="33167"/>
    <n v="4692"/>
    <n v="456"/>
    <n v="54"/>
    <n v="1651"/>
    <n v="484749"/>
    <n v="2710"/>
    <n v="298653"/>
    <n v="874"/>
    <n v="820"/>
    <n v="8591"/>
    <n v="4101"/>
    <n v="652"/>
    <n v="10831"/>
    <n v="156557"/>
    <n v="242668"/>
    <n v="486067"/>
    <m/>
    <m/>
    <m/>
    <m/>
    <m/>
    <m/>
    <m/>
    <m/>
    <s v="S"/>
  </r>
  <r>
    <x v="3"/>
    <n v="8300"/>
    <x v="17"/>
    <m/>
    <n v="6"/>
    <n v="1962"/>
    <m/>
    <m/>
    <n v="1"/>
    <n v="-1.19"/>
    <n v="61"/>
    <n v="2376414"/>
    <n v="59848"/>
    <n v="53691"/>
    <n v="30515"/>
    <n v="16656"/>
    <n v="6438"/>
    <n v="23094"/>
    <n v="4705639"/>
    <n v="18766"/>
    <n v="25506"/>
    <n v="67"/>
    <n v="136"/>
    <n v="45"/>
    <n v="203"/>
    <n v="248"/>
    <n v="1363906"/>
    <n v="4079972"/>
    <n v="88985"/>
    <n v="153070"/>
    <n v="5685933"/>
    <n v="136977"/>
    <n v="2848633"/>
    <n v="2695728"/>
    <n v="466692"/>
    <n v="6011053"/>
    <n v="1648609"/>
    <n v="13482572"/>
    <n v="20715"/>
    <n v="3184"/>
    <n v="248"/>
    <n v="45"/>
    <n v="1222"/>
    <n v="5383"/>
    <n v="9473"/>
    <n v="361019"/>
    <n v="136871"/>
    <n v="29422"/>
    <n v="8683"/>
    <n v="3958"/>
    <n v="365"/>
    <n v="9644"/>
    <m/>
    <n v="357605"/>
    <n v="382357"/>
    <m/>
    <m/>
    <m/>
    <m/>
    <m/>
    <m/>
    <m/>
    <m/>
    <s v="S"/>
  </r>
  <r>
    <x v="3"/>
    <n v="8500"/>
    <x v="18"/>
    <s v="YES"/>
    <n v="7"/>
    <n v="1962"/>
    <m/>
    <m/>
    <n v="1"/>
    <n v="-0.39"/>
    <n v="34"/>
    <n v="2646568"/>
    <n v="103533"/>
    <n v="97098"/>
    <n v="59606"/>
    <n v="24787"/>
    <n v="11845"/>
    <n v="36632"/>
    <n v="4899720"/>
    <n v="67468"/>
    <n v="27873"/>
    <n v="110"/>
    <n v="187"/>
    <n v="115"/>
    <n v="297"/>
    <n v="412"/>
    <n v="2038264"/>
    <n v="4028601"/>
    <n v="1626159"/>
    <n v="100000"/>
    <n v="7793024"/>
    <n v="168288"/>
    <n v="4499548"/>
    <n v="3155129"/>
    <n v="1153194"/>
    <n v="8807871"/>
    <n v="3078998"/>
    <n v="19848181"/>
    <n v="39137"/>
    <n v="5657"/>
    <n v="501"/>
    <n v="84"/>
    <n v="2221"/>
    <n v="65519"/>
    <n v="13512"/>
    <n v="176342"/>
    <n v="233529"/>
    <n v="13334"/>
    <n v="15580"/>
    <n v="9115"/>
    <n v="898"/>
    <n v="14357"/>
    <n v="117947"/>
    <n v="1391502"/>
    <n v="1889299"/>
    <m/>
    <m/>
    <m/>
    <m/>
    <m/>
    <m/>
    <m/>
    <m/>
    <s v="S"/>
  </r>
  <r>
    <x v="3"/>
    <n v="9000"/>
    <x v="19"/>
    <m/>
    <n v="5"/>
    <n v="1976"/>
    <m/>
    <m/>
    <n v="1"/>
    <n v="-1.68"/>
    <n v="93"/>
    <n v="2029711"/>
    <n v="54868"/>
    <n v="25027"/>
    <n v="17610"/>
    <n v="11743"/>
    <n v="5987"/>
    <n v="17730"/>
    <n v="6089735"/>
    <n v="24914"/>
    <n v="22574"/>
    <n v="36"/>
    <n v="98"/>
    <n v="62"/>
    <n v="134"/>
    <n v="196"/>
    <n v="965647"/>
    <n v="4105885"/>
    <n v="54965"/>
    <n v="340366"/>
    <n v="5466863"/>
    <n v="137855"/>
    <n v="1751410"/>
    <n v="2274518"/>
    <n v="612120"/>
    <n v="4638048"/>
    <n v="1049786"/>
    <n v="11292552"/>
    <n v="24550"/>
    <n v="3686"/>
    <n v="334"/>
    <n v="48"/>
    <n v="1203"/>
    <n v="399525"/>
    <n v="9700"/>
    <n v="132769"/>
    <n v="65523"/>
    <n v="8744"/>
    <n v="9561"/>
    <n v="8537"/>
    <n v="711"/>
    <n v="10672"/>
    <n v="62827"/>
    <n v="283515"/>
    <n v="341643"/>
    <m/>
    <m/>
    <m/>
    <m/>
    <m/>
    <m/>
    <m/>
    <m/>
    <s v="S"/>
  </r>
  <r>
    <x v="3"/>
    <n v="9200"/>
    <x v="20"/>
    <s v="WANTS TO BE"/>
    <n v="9"/>
    <n v="1962"/>
    <m/>
    <m/>
    <n v="1"/>
    <n v="-1.53"/>
    <n v="82"/>
    <n v="2001255"/>
    <n v="42723"/>
    <n v="37709"/>
    <n v="15974"/>
    <m/>
    <m/>
    <n v="28026"/>
    <n v="3880305"/>
    <n v="26465"/>
    <n v="19495"/>
    <n v="50"/>
    <n v="105"/>
    <n v="45"/>
    <n v="155"/>
    <n v="200"/>
    <n v="773132"/>
    <n v="3998333"/>
    <n v="44192"/>
    <n v="69456"/>
    <n v="4885113"/>
    <n v="113351"/>
    <n v="1975957"/>
    <n v="2970568"/>
    <n v="648632"/>
    <n v="5595157"/>
    <n v="1175485"/>
    <n v="11769106"/>
    <n v="17106"/>
    <n v="2421"/>
    <n v="136"/>
    <n v="44"/>
    <n v="1083"/>
    <m/>
    <n v="17179"/>
    <n v="751"/>
    <n v="276950"/>
    <n v="11349"/>
    <n v="27657"/>
    <m/>
    <n v="578"/>
    <n v="9866"/>
    <n v="70134"/>
    <n v="191343"/>
    <n v="362231"/>
    <m/>
    <m/>
    <m/>
    <m/>
    <m/>
    <m/>
    <m/>
    <m/>
    <s v="S"/>
  </r>
  <r>
    <x v="3"/>
    <n v="9600"/>
    <x v="21"/>
    <s v="YES"/>
    <n v="3"/>
    <n v="1932"/>
    <m/>
    <m/>
    <n v="1"/>
    <n v="0.25"/>
    <n v="16"/>
    <n v="5962889"/>
    <n v="90704"/>
    <n v="62471"/>
    <n v="50742"/>
    <n v="29849"/>
    <n v="10406"/>
    <n v="40255"/>
    <n v="4473041"/>
    <n v="94156"/>
    <n v="32014"/>
    <n v="170"/>
    <n v="195"/>
    <n v="173"/>
    <n v="365"/>
    <n v="538"/>
    <n v="2092922"/>
    <n v="4390768"/>
    <n v="1602753"/>
    <n v="0"/>
    <n v="8086443"/>
    <n v="206947"/>
    <n v="7875076"/>
    <n v="5901418"/>
    <n v="2081920"/>
    <n v="15858414"/>
    <n v="5529772"/>
    <n v="29681576"/>
    <n v="34560"/>
    <n v="8780"/>
    <n v="685"/>
    <n v="101"/>
    <n v="1957"/>
    <n v="283661"/>
    <n v="9165"/>
    <n v="265291"/>
    <n v="25852"/>
    <n v="183902"/>
    <n v="16395"/>
    <n v="6976"/>
    <n v="2030"/>
    <n v="24758"/>
    <n v="261424"/>
    <n v="865137"/>
    <n v="1006011"/>
    <m/>
    <m/>
    <m/>
    <m/>
    <m/>
    <m/>
    <m/>
    <m/>
    <m/>
  </r>
  <r>
    <x v="4"/>
    <n v="440"/>
    <x v="1"/>
    <m/>
    <n v="6"/>
    <n v="1992"/>
    <s v="N"/>
    <s v="N"/>
    <n v="1"/>
    <n v="-1.6"/>
    <n v="92"/>
    <n v="2591255"/>
    <n v="56095"/>
    <n v="45792"/>
    <n v="20792"/>
    <n v="11815"/>
    <n v="11306"/>
    <n v="23121"/>
    <n v="2511632"/>
    <n v="16655"/>
    <n v="10231"/>
    <n v="47"/>
    <n v="72"/>
    <n v="36"/>
    <n v="119"/>
    <n v="155"/>
    <n v="1070523"/>
    <n v="3047497"/>
    <m/>
    <n v="40783"/>
    <n v="4158803"/>
    <n v="105524"/>
    <n v="2366533"/>
    <n v="1293601"/>
    <n v="455152"/>
    <n v="4115286"/>
    <n v="1840439"/>
    <n v="10220052"/>
    <n v="19929"/>
    <n v="2052"/>
    <n v="170"/>
    <n v="40"/>
    <n v="1146"/>
    <m/>
    <n v="9057"/>
    <n v="141053"/>
    <n v="71940"/>
    <n v="5230"/>
    <n v="1231"/>
    <n v="919"/>
    <n v="687"/>
    <n v="14111"/>
    <n v="176050"/>
    <n v="215019"/>
    <n v="221441"/>
    <m/>
    <m/>
    <m/>
    <m/>
    <m/>
    <m/>
    <m/>
    <m/>
    <s v="S"/>
  </r>
  <r>
    <x v="4"/>
    <n v="1000"/>
    <x v="2"/>
    <s v="YES"/>
    <n v="9"/>
    <n v="1969"/>
    <s v="Y"/>
    <s v="Y"/>
    <n v="1"/>
    <n v="-0.48"/>
    <n v="37"/>
    <n v="3178694"/>
    <n v="83581"/>
    <n v="77170"/>
    <m/>
    <m/>
    <m/>
    <n v="44574"/>
    <n v="4001722"/>
    <n v="42786"/>
    <n v="21734"/>
    <n v="56"/>
    <n v="164"/>
    <n v="61"/>
    <n v="220"/>
    <n v="281"/>
    <n v="2370660"/>
    <n v="6475086"/>
    <n v="235686"/>
    <n v="154026"/>
    <n v="9235458"/>
    <n v="301791"/>
    <n v="3432516"/>
    <n v="4892073"/>
    <n v="999246"/>
    <n v="9323835"/>
    <n v="1591045"/>
    <n v="20452129"/>
    <n v="22665"/>
    <n v="5257"/>
    <n v="347"/>
    <n v="59"/>
    <n v="1652"/>
    <n v="135242"/>
    <n v="13410"/>
    <n v="248450"/>
    <n v="214654"/>
    <n v="14016"/>
    <n v="919"/>
    <n v="5492"/>
    <n v="509"/>
    <n v="7735"/>
    <n v="126082"/>
    <n v="327960"/>
    <n v="486409"/>
    <m/>
    <m/>
    <m/>
    <m/>
    <m/>
    <m/>
    <m/>
    <m/>
    <s v="S"/>
  </r>
  <r>
    <x v="4"/>
    <n v="1900"/>
    <x v="3"/>
    <m/>
    <n v="8"/>
    <n v="1975"/>
    <s v="N"/>
    <s v="N"/>
    <n v="1"/>
    <n v="-1.5840000000000001"/>
    <n v="88"/>
    <n v="1863052"/>
    <n v="69317"/>
    <n v="59559"/>
    <n v="34674"/>
    <n v="8603"/>
    <n v="12605"/>
    <n v="21208"/>
    <n v="2487207"/>
    <n v="3791"/>
    <n v="69831"/>
    <n v="47"/>
    <n v="76"/>
    <n v="25"/>
    <n v="123"/>
    <n v="148"/>
    <n v="1698172"/>
    <n v="3803009"/>
    <n v="82827"/>
    <n v="731665"/>
    <n v="6315673"/>
    <n v="149411"/>
    <n v="2255308"/>
    <n v="2249390"/>
    <n v="476210"/>
    <n v="4980908"/>
    <n v="1069314"/>
    <n v="12515306"/>
    <n v="19031"/>
    <n v="1800"/>
    <n v="180"/>
    <n v="37"/>
    <n v="979"/>
    <n v="290723"/>
    <n v="1770"/>
    <n v="62591"/>
    <n v="2399"/>
    <n v="6789"/>
    <n v="240"/>
    <n v="6143"/>
    <n v="439"/>
    <n v="9498"/>
    <n v="119788"/>
    <n v="195768"/>
    <n v="280684"/>
    <m/>
    <m/>
    <m/>
    <m/>
    <m/>
    <m/>
    <m/>
    <m/>
    <m/>
  </r>
  <r>
    <x v="4"/>
    <n v="2200"/>
    <x v="4"/>
    <s v="YES"/>
    <n v="2"/>
    <n v="1932"/>
    <s v="Y"/>
    <s v="N"/>
    <n v="1"/>
    <n v="0.85"/>
    <n v="10"/>
    <n v="6609332"/>
    <n v="175616"/>
    <n v="160836"/>
    <m/>
    <m/>
    <m/>
    <n v="62073"/>
    <n v="7635315"/>
    <n v="32126"/>
    <n v="17988"/>
    <n v="113"/>
    <n v="307"/>
    <n v="122"/>
    <n v="420"/>
    <n v="542"/>
    <n v="3910256"/>
    <n v="5518160"/>
    <n v="1943239"/>
    <n v="233812"/>
    <n v="11605467"/>
    <n v="210904"/>
    <n v="9124554"/>
    <n v="6155762"/>
    <n v="889657"/>
    <n v="16169973"/>
    <n v="7439307"/>
    <n v="35425651"/>
    <n v="18978"/>
    <n v="5340"/>
    <n v="443"/>
    <n v="83"/>
    <n v="1441"/>
    <m/>
    <n v="58083"/>
    <n v="237066"/>
    <n v="34302"/>
    <n v="87969"/>
    <n v="16105"/>
    <n v="8870"/>
    <n v="1688"/>
    <n v="22052"/>
    <n v="133774"/>
    <m/>
    <n v="1025128"/>
    <m/>
    <m/>
    <m/>
    <m/>
    <m/>
    <m/>
    <m/>
    <m/>
    <s v="S"/>
  </r>
  <r>
    <x v="4"/>
    <n v="2600"/>
    <x v="5"/>
    <s v="YES"/>
    <n v="5"/>
    <n v="1956"/>
    <s v="Y"/>
    <s v="Y"/>
    <n v="1"/>
    <n v="-0.17"/>
    <n v="27"/>
    <n v="3565879"/>
    <n v="123358"/>
    <n v="91188"/>
    <n v="74292"/>
    <n v="28547"/>
    <n v="2656"/>
    <n v="31203"/>
    <n v="6701512"/>
    <n v="44582"/>
    <n v="20355"/>
    <n v="103"/>
    <n v="210"/>
    <n v="92"/>
    <n v="313"/>
    <n v="405"/>
    <n v="2309197"/>
    <n v="5842201"/>
    <n v="883766"/>
    <n v="745253"/>
    <n v="9780417"/>
    <n v="226786"/>
    <n v="4474497"/>
    <n v="4808605"/>
    <n v="875672"/>
    <n v="10158774"/>
    <n v="3124935"/>
    <n v="23290912"/>
    <n v="35340"/>
    <n v="6698"/>
    <n v="516"/>
    <n v="87"/>
    <n v="1536"/>
    <n v="1272807"/>
    <n v="8185"/>
    <n v="727220"/>
    <n v="289608"/>
    <n v="24557"/>
    <n v="11521"/>
    <n v="18593"/>
    <n v="724"/>
    <n v="15022"/>
    <n v="159113"/>
    <n v="478371"/>
    <n v="1419508"/>
    <m/>
    <m/>
    <m/>
    <m/>
    <m/>
    <m/>
    <m/>
    <m/>
    <s v="S"/>
  </r>
  <r>
    <x v="4"/>
    <n v="2900"/>
    <x v="6"/>
    <m/>
    <n v="5"/>
    <n v="1967"/>
    <s v="Y"/>
    <s v="N"/>
    <n v="1"/>
    <n v="-0.2"/>
    <n v="28"/>
    <n v="3702438"/>
    <n v="86083"/>
    <n v="80344"/>
    <n v="52491"/>
    <m/>
    <m/>
    <n v="54366"/>
    <n v="6001206"/>
    <n v="40084"/>
    <n v="10400"/>
    <n v="84"/>
    <n v="208"/>
    <n v="64"/>
    <n v="292"/>
    <n v="356"/>
    <n v="2045171"/>
    <n v="5861915"/>
    <n v="494136"/>
    <n v="505266"/>
    <n v="8906488"/>
    <n v="210782"/>
    <n v="3917914"/>
    <n v="4276733"/>
    <n v="740877"/>
    <n v="8935524"/>
    <n v="2030659"/>
    <n v="20083453"/>
    <n v="26678"/>
    <n v="5143"/>
    <n v="352"/>
    <n v="86"/>
    <n v="1809"/>
    <n v="1016996"/>
    <n v="70966"/>
    <n v="608106"/>
    <m/>
    <n v="99224"/>
    <n v="101960"/>
    <n v="9500"/>
    <n v="573"/>
    <n v="8145"/>
    <n v="132784"/>
    <m/>
    <n v="461048"/>
    <m/>
    <m/>
    <m/>
    <m/>
    <m/>
    <m/>
    <m/>
    <m/>
    <s v="S"/>
  </r>
  <r>
    <x v="4"/>
    <n v="3500"/>
    <x v="7"/>
    <s v="YES"/>
    <n v="3"/>
    <n v="1932"/>
    <s v="Y"/>
    <s v="N"/>
    <n v="1"/>
    <n v="1"/>
    <n v="7"/>
    <n v="9469620"/>
    <n v="170445"/>
    <n v="167417"/>
    <n v="77115"/>
    <m/>
    <m/>
    <n v="90962"/>
    <n v="8885318"/>
    <n v="72527"/>
    <n v="76600"/>
    <n v="164"/>
    <n v="232"/>
    <n v="121"/>
    <n v="396"/>
    <n v="517"/>
    <n v="2887005"/>
    <n v="5832463"/>
    <n v="157145"/>
    <n v="893758"/>
    <n v="9770371"/>
    <n v="415303"/>
    <n v="7292319"/>
    <n v="6303294"/>
    <n v="1320575"/>
    <n v="14916188"/>
    <n v="2597120"/>
    <n v="27698982"/>
    <n v="34551"/>
    <n v="7332"/>
    <n v="579"/>
    <n v="89"/>
    <n v="1759"/>
    <m/>
    <n v="31345"/>
    <n v="633170"/>
    <n v="88693"/>
    <n v="145142"/>
    <n v="11477"/>
    <n v="7539"/>
    <n v="941"/>
    <n v="21543"/>
    <n v="306294"/>
    <m/>
    <n v="1081746"/>
    <m/>
    <m/>
    <m/>
    <m/>
    <m/>
    <m/>
    <m/>
    <m/>
    <s v="S"/>
  </r>
  <r>
    <x v="4"/>
    <n v="3800"/>
    <x v="8"/>
    <s v="YES"/>
    <n v="4"/>
    <n v="1932"/>
    <s v="N"/>
    <s v="N"/>
    <n v="1"/>
    <n v="-1.38"/>
    <n v="74"/>
    <n v="2266061"/>
    <n v="59117"/>
    <n v="55109"/>
    <n v="30468"/>
    <n v="10328"/>
    <n v="10189"/>
    <n v="20517"/>
    <n v="3169364"/>
    <n v="22455"/>
    <n v="15717"/>
    <n v="49"/>
    <n v="111"/>
    <n v="61"/>
    <n v="160"/>
    <n v="221"/>
    <n v="1550483"/>
    <n v="4355733"/>
    <n v="676735"/>
    <n v="161330"/>
    <n v="6744281"/>
    <n v="184980"/>
    <n v="2122409"/>
    <n v="3432216"/>
    <n v="497116"/>
    <n v="6051741"/>
    <n v="1622173"/>
    <n v="14603175"/>
    <n v="22307"/>
    <n v="2702"/>
    <n v="238"/>
    <n v="81"/>
    <n v="1529"/>
    <n v="0"/>
    <n v="13042"/>
    <n v="129131"/>
    <n v="737038"/>
    <n v="9705"/>
    <n v="49719"/>
    <n v="3588"/>
    <n v="1093"/>
    <n v="8922"/>
    <n v="53458"/>
    <n v="329311"/>
    <n v="367390"/>
    <m/>
    <m/>
    <m/>
    <m/>
    <m/>
    <m/>
    <m/>
    <m/>
    <s v="S"/>
  </r>
  <r>
    <x v="4"/>
    <n v="4400"/>
    <x v="9"/>
    <m/>
    <n v="7"/>
    <n v="1938"/>
    <s v="Y"/>
    <s v="N"/>
    <n v="1"/>
    <n v="-1.29"/>
    <n v="68"/>
    <n v="3098287"/>
    <n v="56173"/>
    <n v="43547"/>
    <n v="20442"/>
    <n v="20947"/>
    <n v="6145"/>
    <n v="27092"/>
    <n v="5237168"/>
    <n v="15429"/>
    <n v="15487"/>
    <n v="63"/>
    <n v="90"/>
    <n v="55"/>
    <n v="153"/>
    <n v="208"/>
    <n v="740651"/>
    <n v="3720412"/>
    <n v="264881"/>
    <n v="76823"/>
    <n v="4802767"/>
    <n v="147007"/>
    <n v="2451797"/>
    <n v="1908606"/>
    <n v="630938"/>
    <n v="4991341"/>
    <n v="1399024"/>
    <n v="11340139"/>
    <n v="26742"/>
    <n v="3777"/>
    <n v="275"/>
    <n v="55"/>
    <n v="1528"/>
    <n v="625409"/>
    <n v="19887"/>
    <n v="292208"/>
    <m/>
    <n v="19772"/>
    <n v="2564"/>
    <m/>
    <n v="849"/>
    <n v="7739"/>
    <n v="150233"/>
    <n v="286823"/>
    <n v="363076"/>
    <m/>
    <m/>
    <m/>
    <m/>
    <m/>
    <m/>
    <m/>
    <m/>
    <s v="S"/>
  </r>
  <r>
    <x v="4"/>
    <n v="5200"/>
    <x v="10"/>
    <s v="YES"/>
    <n v="3"/>
    <n v="1956"/>
    <s v="N"/>
    <s v="N"/>
    <n v="1"/>
    <n v="-0.59"/>
    <n v="40"/>
    <n v="4359752"/>
    <n v="95708"/>
    <n v="87377"/>
    <n v="50559"/>
    <n v="12642"/>
    <n v="14682"/>
    <n v="27324"/>
    <n v="5434653"/>
    <n v="38110"/>
    <n v="25182"/>
    <n v="66"/>
    <n v="122"/>
    <n v="92"/>
    <n v="188"/>
    <n v="280"/>
    <n v="2092961"/>
    <n v="4713912"/>
    <m/>
    <n v="129157"/>
    <n v="6936030"/>
    <n v="311525"/>
    <n v="3060258"/>
    <n v="3937701"/>
    <n v="1208539"/>
    <n v="8206498"/>
    <n v="2988485"/>
    <n v="18442538"/>
    <n v="35075"/>
    <n v="5625"/>
    <n v="444"/>
    <n v="108"/>
    <n v="1993"/>
    <m/>
    <n v="2230"/>
    <n v="226989"/>
    <n v="1817"/>
    <n v="49561"/>
    <n v="601"/>
    <n v="9921"/>
    <n v="694"/>
    <n v="23926"/>
    <n v="54836"/>
    <n v="390398"/>
    <n v="845711"/>
    <m/>
    <m/>
    <m/>
    <m/>
    <m/>
    <m/>
    <m/>
    <m/>
    <s v="S"/>
  </r>
  <r>
    <x v="4"/>
    <n v="5300"/>
    <x v="11"/>
    <s v="YES"/>
    <n v="4"/>
    <n v="1932"/>
    <s v="Y"/>
    <s v="Y"/>
    <n v="1"/>
    <n v="0.38"/>
    <n v="14"/>
    <n v="5856705"/>
    <n v="156028"/>
    <n v="108900"/>
    <n v="35039"/>
    <n v="29839"/>
    <n v="11779"/>
    <n v="41618"/>
    <n v="5774786"/>
    <n v="233783"/>
    <n v="21526"/>
    <n v="107"/>
    <n v="207"/>
    <n v="116"/>
    <n v="314"/>
    <n v="430"/>
    <n v="2696853"/>
    <n v="6200544"/>
    <n v="230474"/>
    <n v="1243254"/>
    <n v="10371125"/>
    <n v="402417"/>
    <n v="5757102"/>
    <n v="7130565"/>
    <n v="2122903"/>
    <n v="15010570"/>
    <n v="4209584"/>
    <n v="29993696"/>
    <n v="28887"/>
    <n v="7288"/>
    <n v="604"/>
    <n v="130"/>
    <n v="1461"/>
    <n v="2658810"/>
    <n v="63783"/>
    <n v="404729"/>
    <m/>
    <m/>
    <m/>
    <n v="14115"/>
    <n v="878"/>
    <n v="15655"/>
    <n v="225727"/>
    <n v="485456"/>
    <n v="715080"/>
    <m/>
    <m/>
    <m/>
    <m/>
    <m/>
    <m/>
    <m/>
    <m/>
    <s v="S"/>
  </r>
  <r>
    <x v="4"/>
    <n v="5400"/>
    <x v="12"/>
    <s v="YES"/>
    <n v="4"/>
    <n v="1932"/>
    <s v="Y"/>
    <s v="Y"/>
    <n v="1"/>
    <n v="-1.3"/>
    <n v="69"/>
    <n v="2968062"/>
    <n v="51538"/>
    <n v="47112"/>
    <n v="17798"/>
    <n v="15591"/>
    <n v="4933"/>
    <n v="20524"/>
    <n v="6670126"/>
    <n v="51329"/>
    <n v="20288"/>
    <n v="57"/>
    <n v="130"/>
    <n v="46"/>
    <n v="187"/>
    <n v="233"/>
    <n v="956385"/>
    <n v="4664959"/>
    <n v="142873"/>
    <n v="64916"/>
    <n v="5829133"/>
    <n v="142798"/>
    <n v="2661601"/>
    <n v="2293147"/>
    <n v="503046"/>
    <n v="5457794"/>
    <n v="1523164"/>
    <n v="12952889"/>
    <n v="19682"/>
    <n v="3114"/>
    <n v="236"/>
    <n v="62"/>
    <n v="1669"/>
    <n v="1728970"/>
    <n v="8466"/>
    <m/>
    <m/>
    <m/>
    <m/>
    <m/>
    <n v="923"/>
    <n v="11119"/>
    <n v="100555"/>
    <n v="503722"/>
    <n v="624488"/>
    <m/>
    <m/>
    <m/>
    <m/>
    <m/>
    <m/>
    <m/>
    <m/>
    <s v="S"/>
  </r>
  <r>
    <x v="4"/>
    <n v="5850"/>
    <x v="13"/>
    <m/>
    <n v="5"/>
    <n v="1983"/>
    <s v="N"/>
    <s v="N"/>
    <n v="1"/>
    <n v="-0.39"/>
    <n v="35"/>
    <n v="2945119"/>
    <n v="123367"/>
    <n v="115807"/>
    <n v="37597"/>
    <n v="17434"/>
    <n v="19813"/>
    <n v="37247"/>
    <n v="4900821"/>
    <n v="14849"/>
    <n v="15984"/>
    <n v="110"/>
    <n v="131"/>
    <n v="68"/>
    <n v="241"/>
    <n v="309"/>
    <n v="1934457"/>
    <n v="4696336"/>
    <n v="484156"/>
    <n v="648933"/>
    <n v="7763882"/>
    <n v="173377"/>
    <n v="4350440"/>
    <n v="2729094"/>
    <n v="848961"/>
    <n v="7928495"/>
    <n v="3576316"/>
    <n v="19442070"/>
    <n v="20496"/>
    <n v="2806"/>
    <n v="279"/>
    <n v="54"/>
    <n v="1592"/>
    <n v="0"/>
    <n v="7150"/>
    <n v="38352"/>
    <n v="99097"/>
    <n v="2903"/>
    <n v="14735"/>
    <n v="18990"/>
    <n v="419"/>
    <n v="7739"/>
    <n v="96908"/>
    <n v="308683"/>
    <n v="390738"/>
    <m/>
    <m/>
    <m/>
    <m/>
    <m/>
    <m/>
    <m/>
    <m/>
    <s v="P"/>
  </r>
  <r>
    <x v="4"/>
    <n v="6100"/>
    <x v="14"/>
    <s v="YES"/>
    <n v="3"/>
    <n v="1932"/>
    <s v="Y"/>
    <s v="Y"/>
    <n v="1"/>
    <n v="0.18"/>
    <n v="18"/>
    <n v="5394140"/>
    <n v="124050"/>
    <n v="108796"/>
    <n v="78039"/>
    <n v="33634"/>
    <n v="9073"/>
    <n v="42707"/>
    <n v="4655641"/>
    <n v="92668"/>
    <n v="113555"/>
    <n v="121"/>
    <n v="180"/>
    <n v="137"/>
    <n v="301"/>
    <n v="438"/>
    <n v="2801710"/>
    <n v="7275608"/>
    <n v="85496"/>
    <n v="108002"/>
    <n v="10270816"/>
    <n v="322383"/>
    <n v="5770622"/>
    <n v="4867351"/>
    <n v="1988593"/>
    <n v="12626566"/>
    <n v="3055443"/>
    <n v="26275208"/>
    <n v="39609"/>
    <n v="8651"/>
    <n v="618"/>
    <n v="94"/>
    <n v="2750"/>
    <n v="108102"/>
    <n v="25813"/>
    <n v="198285"/>
    <n v="2053472"/>
    <n v="33286"/>
    <m/>
    <n v="5386"/>
    <n v="1308"/>
    <n v="34034"/>
    <n v="571803"/>
    <n v="501593"/>
    <n v="1765346"/>
    <m/>
    <m/>
    <m/>
    <m/>
    <m/>
    <m/>
    <m/>
    <m/>
    <s v="P"/>
  </r>
  <r>
    <x v="4"/>
    <n v="6300"/>
    <x v="15"/>
    <m/>
    <n v="7"/>
    <n v="1962"/>
    <s v="N"/>
    <s v="Y"/>
    <n v="1"/>
    <n v="-1.43"/>
    <n v="78"/>
    <n v="2263070"/>
    <n v="75142"/>
    <n v="69960"/>
    <n v="24534"/>
    <m/>
    <m/>
    <n v="24881"/>
    <n v="4342788"/>
    <n v="29875"/>
    <n v="23550"/>
    <n v="58"/>
    <n v="78"/>
    <n v="74"/>
    <n v="136"/>
    <n v="210"/>
    <n v="1107750"/>
    <n v="2663976"/>
    <n v="148576"/>
    <n v="813456"/>
    <n v="4733758"/>
    <n v="94560"/>
    <n v="2567990"/>
    <n v="1257554"/>
    <n v="540409"/>
    <n v="4365953"/>
    <n v="1474148"/>
    <n v="10668419"/>
    <n v="20600"/>
    <n v="2214"/>
    <n v="134"/>
    <n v="45"/>
    <n v="1147"/>
    <n v="130889"/>
    <n v="5576"/>
    <n v="293413"/>
    <n v="188929"/>
    <n v="9397"/>
    <n v="11777"/>
    <n v="10594"/>
    <n v="1395"/>
    <n v="21035"/>
    <n v="106349"/>
    <n v="282213"/>
    <n v="363726"/>
    <m/>
    <m/>
    <m/>
    <m/>
    <m/>
    <m/>
    <m/>
    <m/>
    <s v="S"/>
  </r>
  <r>
    <x v="4"/>
    <n v="6900"/>
    <x v="16"/>
    <s v="YES"/>
    <n v="3"/>
    <n v="1956"/>
    <s v="N"/>
    <s v="N"/>
    <n v="1"/>
    <n v="-1.42"/>
    <n v="76"/>
    <n v="2343268"/>
    <n v="40661"/>
    <n v="28131"/>
    <n v="13460"/>
    <n v="12951"/>
    <n v="6657"/>
    <n v="19608"/>
    <n v="2373378"/>
    <n v="20646"/>
    <n v="23051"/>
    <n v="61"/>
    <n v="150"/>
    <n v="54"/>
    <n v="211"/>
    <n v="265"/>
    <n v="867019"/>
    <n v="4434107"/>
    <m/>
    <n v="0"/>
    <n v="5301126"/>
    <n v="131570"/>
    <n v="2887939"/>
    <n v="2734743"/>
    <n v="621591"/>
    <n v="6244273"/>
    <n v="2588393"/>
    <n v="14265362"/>
    <n v="34084"/>
    <n v="4956"/>
    <n v="493"/>
    <n v="54"/>
    <n v="1626"/>
    <n v="487183"/>
    <n v="2710"/>
    <n v="300078"/>
    <n v="906"/>
    <n v="810"/>
    <n v="8950"/>
    <n v="5150"/>
    <n v="438"/>
    <n v="6103"/>
    <n v="125544"/>
    <n v="191367"/>
    <n v="474706"/>
    <m/>
    <m/>
    <m/>
    <m/>
    <m/>
    <m/>
    <m/>
    <m/>
    <s v="S"/>
  </r>
  <r>
    <x v="4"/>
    <n v="8300"/>
    <x v="17"/>
    <m/>
    <n v="6"/>
    <n v="1962"/>
    <s v="Y"/>
    <s v="N"/>
    <n v="1"/>
    <n v="-1.22"/>
    <n v="62"/>
    <n v="2425286"/>
    <n v="54761"/>
    <n v="48872"/>
    <n v="29112"/>
    <n v="16186"/>
    <n v="6643"/>
    <n v="22829"/>
    <n v="3582147"/>
    <n v="18929"/>
    <n v="22186"/>
    <n v="67"/>
    <n v="137"/>
    <n v="48"/>
    <n v="204"/>
    <n v="252"/>
    <n v="1384747"/>
    <n v="5296218"/>
    <n v="63296"/>
    <n v="78762"/>
    <n v="6823023"/>
    <n v="135034"/>
    <n v="2802295"/>
    <n v="2559606"/>
    <n v="517924"/>
    <n v="5879825"/>
    <n v="1866114"/>
    <n v="14703996"/>
    <n v="21968"/>
    <n v="3977"/>
    <n v="250"/>
    <n v="43"/>
    <n v="1206"/>
    <n v="5719"/>
    <n v="9523"/>
    <n v="372341"/>
    <n v="134697"/>
    <n v="28346"/>
    <n v="9412"/>
    <n v="1919"/>
    <n v="269"/>
    <n v="6620"/>
    <n v="92467"/>
    <n v="317403"/>
    <n v="369061"/>
    <m/>
    <m/>
    <m/>
    <m/>
    <m/>
    <m/>
    <m/>
    <m/>
    <s v="S"/>
  </r>
  <r>
    <x v="4"/>
    <n v="8500"/>
    <x v="18"/>
    <s v="YES"/>
    <n v="7"/>
    <n v="1962"/>
    <s v="N"/>
    <s v="Y"/>
    <n v="1"/>
    <n v="-0.41"/>
    <n v="36"/>
    <n v="2748337"/>
    <n v="91750"/>
    <n v="86826"/>
    <n v="56821"/>
    <n v="25189"/>
    <n v="11845"/>
    <n v="37034"/>
    <n v="5157901"/>
    <n v="37029"/>
    <n v="28846"/>
    <n v="110"/>
    <n v="178"/>
    <n v="105"/>
    <n v="288"/>
    <n v="393"/>
    <n v="2320075"/>
    <n v="4444755"/>
    <n v="2039119"/>
    <n v="86061"/>
    <n v="8890010"/>
    <n v="180453"/>
    <n v="5110419"/>
    <n v="3304932"/>
    <n v="1151850"/>
    <n v="9567201"/>
    <n v="3206444"/>
    <n v="21844108"/>
    <n v="39229"/>
    <n v="5471"/>
    <n v="490"/>
    <n v="76"/>
    <n v="1647"/>
    <n v="65519"/>
    <n v="13545"/>
    <n v="178437"/>
    <n v="279762"/>
    <n v="14205"/>
    <n v="16556"/>
    <n v="8765"/>
    <n v="808"/>
    <n v="15070"/>
    <n v="73144"/>
    <n v="695153"/>
    <n v="1209925"/>
    <m/>
    <m/>
    <m/>
    <m/>
    <m/>
    <m/>
    <m/>
    <m/>
    <s v="P"/>
  </r>
  <r>
    <x v="4"/>
    <n v="9000"/>
    <x v="19"/>
    <m/>
    <n v="5"/>
    <n v="1976"/>
    <s v="N"/>
    <s v="N"/>
    <n v="1"/>
    <n v="-1.72"/>
    <n v="98"/>
    <n v="2057572"/>
    <n v="55676"/>
    <n v="27861"/>
    <n v="17788"/>
    <n v="8559"/>
    <n v="8244"/>
    <n v="16803"/>
    <n v="6137253"/>
    <n v="25822"/>
    <n v="28019"/>
    <n v="36"/>
    <n v="98"/>
    <n v="59"/>
    <n v="134"/>
    <n v="193"/>
    <n v="824607"/>
    <n v="3754463"/>
    <n v="66504"/>
    <n v="654642"/>
    <n v="5300216"/>
    <n v="102592"/>
    <n v="1900157"/>
    <n v="2256617"/>
    <n v="775222"/>
    <n v="4931996"/>
    <n v="1164536"/>
    <n v="11499340"/>
    <n v="24884"/>
    <n v="3613"/>
    <n v="305"/>
    <n v="47"/>
    <n v="1242"/>
    <n v="399525"/>
    <n v="9781"/>
    <n v="135932"/>
    <n v="65533"/>
    <n v="8813"/>
    <n v="10501"/>
    <n v="9651"/>
    <n v="720"/>
    <n v="10928"/>
    <n v="42964"/>
    <n v="291066"/>
    <n v="348969"/>
    <m/>
    <m/>
    <m/>
    <m/>
    <m/>
    <m/>
    <m/>
    <m/>
    <s v="S"/>
  </r>
  <r>
    <x v="4"/>
    <n v="9200"/>
    <x v="20"/>
    <s v="WANTS TO BE"/>
    <n v="9"/>
    <n v="1962"/>
    <s v="N"/>
    <s v="N"/>
    <n v="1"/>
    <n v="-1.45"/>
    <n v="79"/>
    <n v="2044856"/>
    <n v="50118"/>
    <n v="43601"/>
    <n v="20302"/>
    <m/>
    <m/>
    <n v="30292"/>
    <n v="4628813"/>
    <n v="22817"/>
    <n v="17897"/>
    <n v="50"/>
    <n v="100"/>
    <n v="44"/>
    <n v="150"/>
    <n v="194"/>
    <n v="971912"/>
    <n v="4198765"/>
    <n v="44399"/>
    <n v="151313"/>
    <n v="5366389"/>
    <n v="112070"/>
    <n v="2174334"/>
    <n v="3088403"/>
    <n v="678344"/>
    <n v="5941081"/>
    <n v="1241787"/>
    <n v="12661327"/>
    <n v="16796"/>
    <n v="2456"/>
    <n v="118"/>
    <n v="43"/>
    <n v="1049"/>
    <m/>
    <n v="17581"/>
    <n v="945"/>
    <n v="341950"/>
    <n v="11511"/>
    <n v="28740"/>
    <m/>
    <n v="616"/>
    <n v="15863"/>
    <n v="59669"/>
    <n v="187563"/>
    <n v="344448"/>
    <m/>
    <m/>
    <m/>
    <m/>
    <m/>
    <m/>
    <m/>
    <m/>
    <s v="C"/>
  </r>
  <r>
    <x v="4"/>
    <n v="9600"/>
    <x v="21"/>
    <s v="YES"/>
    <n v="3"/>
    <n v="1932"/>
    <s v="Y"/>
    <s v="Y"/>
    <n v="1"/>
    <n v="0.28999999999999998"/>
    <n v="15"/>
    <n v="6057201"/>
    <n v="103623"/>
    <n v="94312"/>
    <n v="68024"/>
    <n v="29654"/>
    <n v="10149"/>
    <n v="39803"/>
    <n v="4543502"/>
    <n v="104905"/>
    <n v="33851"/>
    <n v="171"/>
    <n v="192"/>
    <n v="151"/>
    <n v="363"/>
    <n v="514"/>
    <n v="2031906"/>
    <n v="5076309"/>
    <n v="1899070"/>
    <n v="100113"/>
    <n v="9107398"/>
    <n v="155432"/>
    <n v="8652326"/>
    <n v="5825492"/>
    <n v="2097502"/>
    <n v="16575320"/>
    <n v="5453591"/>
    <n v="31291741"/>
    <n v="34687"/>
    <n v="8790"/>
    <n v="724"/>
    <n v="115"/>
    <n v="1939"/>
    <n v="286635"/>
    <n v="9136"/>
    <n v="266384"/>
    <n v="9878"/>
    <n v="192960"/>
    <n v="14365"/>
    <n v="7497"/>
    <n v="2284"/>
    <n v="25673"/>
    <n v="252630"/>
    <n v="719131"/>
    <n v="967827"/>
    <m/>
    <m/>
    <m/>
    <m/>
    <m/>
    <m/>
    <m/>
    <m/>
    <m/>
  </r>
  <r>
    <x v="5"/>
    <n v="440"/>
    <x v="1"/>
    <m/>
    <n v="6"/>
    <n v="1992"/>
    <s v="N"/>
    <s v="N"/>
    <n v="1"/>
    <n v="-1.69"/>
    <n v="100"/>
    <n v="2628411"/>
    <n v="45731"/>
    <n v="37156"/>
    <n v="18602"/>
    <n v="11226"/>
    <n v="11876"/>
    <n v="23102"/>
    <n v="2520747"/>
    <n v="23828"/>
    <n v="10981"/>
    <n v="43"/>
    <n v="70"/>
    <n v="81"/>
    <n v="113"/>
    <n v="194"/>
    <n v="996221"/>
    <n v="3476674"/>
    <n v="44510"/>
    <n v="61786"/>
    <n v="4579191"/>
    <n v="80450"/>
    <n v="2469775"/>
    <n v="1308427"/>
    <n v="465267"/>
    <n v="4243469"/>
    <n v="2207197"/>
    <n v="11110307"/>
    <n v="18340"/>
    <n v="2097"/>
    <n v="140"/>
    <n v="36"/>
    <n v="1138"/>
    <n v="0"/>
    <n v="9177"/>
    <n v="143704"/>
    <n v="72937"/>
    <n v="6239"/>
    <n v="1755"/>
    <n v="1118"/>
    <n v="563"/>
    <n v="10220"/>
    <n v="178211"/>
    <n v="172770"/>
    <n v="178567"/>
    <m/>
    <m/>
    <m/>
    <m/>
    <m/>
    <m/>
    <m/>
    <m/>
    <s v="P"/>
  </r>
  <r>
    <x v="5"/>
    <n v="1000"/>
    <x v="2"/>
    <s v="YES"/>
    <n v="9"/>
    <n v="1969"/>
    <s v="Y"/>
    <s v="Y"/>
    <n v="1"/>
    <n v="-0.53"/>
    <n v="38"/>
    <n v="3250545"/>
    <n v="76724"/>
    <n v="71851"/>
    <m/>
    <m/>
    <m/>
    <n v="44730"/>
    <n v="4063531"/>
    <n v="40454"/>
    <n v="28324"/>
    <n v="55"/>
    <n v="173"/>
    <n v="58"/>
    <n v="228"/>
    <n v="286"/>
    <n v="2166887"/>
    <n v="5664975"/>
    <n v="429301"/>
    <n v="146408"/>
    <n v="8407571"/>
    <n v="273110"/>
    <n v="3358038"/>
    <n v="5195633"/>
    <n v="946894"/>
    <n v="9500565"/>
    <n v="2082097"/>
    <n v="20263343"/>
    <n v="23284"/>
    <n v="5383"/>
    <n v="325"/>
    <n v="59"/>
    <n v="1565"/>
    <n v="147904"/>
    <n v="13727"/>
    <n v="249713"/>
    <n v="214654"/>
    <n v="14047"/>
    <n v="1472"/>
    <n v="6521"/>
    <n v="640"/>
    <n v="7767"/>
    <n v="119662"/>
    <n v="302560"/>
    <n v="478066"/>
    <m/>
    <m/>
    <m/>
    <m/>
    <m/>
    <m/>
    <m/>
    <m/>
    <s v="P"/>
  </r>
  <r>
    <x v="5"/>
    <n v="1900"/>
    <x v="3"/>
    <m/>
    <n v="8"/>
    <n v="1975"/>
    <s v="N"/>
    <s v="N"/>
    <n v="1"/>
    <n v="-1.5156074624321763"/>
    <n v="91"/>
    <n v="1933280"/>
    <n v="80772"/>
    <n v="70228"/>
    <n v="43869"/>
    <n v="8062"/>
    <n v="13143"/>
    <n v="21205"/>
    <n v="2505497"/>
    <n v="9740"/>
    <n v="72428"/>
    <n v="44"/>
    <n v="78"/>
    <n v="24"/>
    <n v="122"/>
    <n v="146"/>
    <n v="2271176"/>
    <n v="3384552"/>
    <n v="28886"/>
    <n v="920865"/>
    <n v="6605479"/>
    <n v="147646"/>
    <n v="2209821"/>
    <n v="2478681"/>
    <n v="597654"/>
    <n v="5286156"/>
    <n v="1395559"/>
    <n v="13434840"/>
    <n v="19283"/>
    <n v="1826"/>
    <n v="157"/>
    <n v="40"/>
    <n v="995"/>
    <n v="290723"/>
    <n v="1854"/>
    <n v="63603"/>
    <n v="24714"/>
    <n v="6846"/>
    <n v="264"/>
    <n v="7069"/>
    <n v="436"/>
    <n v="11319"/>
    <n v="105428"/>
    <n v="314956"/>
    <n v="468753"/>
    <m/>
    <m/>
    <m/>
    <m/>
    <m/>
    <m/>
    <m/>
    <m/>
    <m/>
  </r>
  <r>
    <x v="5"/>
    <n v="2200"/>
    <x v="4"/>
    <s v="YES"/>
    <n v="2"/>
    <n v="1932"/>
    <s v="Y"/>
    <s v="N"/>
    <n v="1"/>
    <n v="0.75"/>
    <n v="10"/>
    <n v="6797144"/>
    <n v="141356"/>
    <n v="135081"/>
    <m/>
    <m/>
    <m/>
    <n v="62731"/>
    <n v="7787351"/>
    <n v="28838"/>
    <n v="18633"/>
    <n v="117"/>
    <n v="313"/>
    <n v="141"/>
    <n v="430"/>
    <n v="571"/>
    <n v="5404795"/>
    <n v="5527884"/>
    <n v="1337752"/>
    <n v="258633"/>
    <n v="12529064"/>
    <n v="192434"/>
    <n v="9517472"/>
    <n v="6680637"/>
    <n v="749714"/>
    <n v="16947823"/>
    <n v="7058138"/>
    <n v="36727459"/>
    <n v="18961"/>
    <n v="5394"/>
    <n v="413"/>
    <n v="83"/>
    <n v="1448"/>
    <m/>
    <n v="58928"/>
    <n v="239526"/>
    <n v="34888"/>
    <n v="88349"/>
    <n v="16767"/>
    <n v="9364"/>
    <n v="1661"/>
    <n v="21930"/>
    <n v="133679"/>
    <m/>
    <n v="1041184"/>
    <m/>
    <m/>
    <m/>
    <m/>
    <m/>
    <m/>
    <m/>
    <m/>
    <s v="S"/>
  </r>
  <r>
    <x v="5"/>
    <n v="2600"/>
    <x v="5"/>
    <s v="YES"/>
    <n v="5"/>
    <n v="1956"/>
    <s v="Y"/>
    <s v="Y"/>
    <n v="1"/>
    <n v="-0.11"/>
    <n v="26"/>
    <n v="3854264"/>
    <n v="124269"/>
    <n v="119792"/>
    <n v="64209"/>
    <n v="27969"/>
    <n v="2642"/>
    <n v="30611"/>
    <n v="7182013"/>
    <n v="39991"/>
    <n v="21902"/>
    <n v="104"/>
    <n v="207"/>
    <n v="91"/>
    <n v="311"/>
    <n v="402"/>
    <n v="2486227"/>
    <n v="7068796"/>
    <n v="1652191"/>
    <n v="676567"/>
    <n v="11883781"/>
    <n v="244486"/>
    <n v="4568578"/>
    <n v="4591794"/>
    <n v="809945"/>
    <n v="9970317"/>
    <n v="6223621"/>
    <n v="28322205"/>
    <n v="36705"/>
    <n v="7016"/>
    <n v="574"/>
    <n v="87"/>
    <n v="1687"/>
    <n v="1283068"/>
    <n v="7847"/>
    <n v="738812"/>
    <n v="204085"/>
    <n v="24575"/>
    <n v="12091"/>
    <n v="17946"/>
    <n v="723"/>
    <n v="14023"/>
    <n v="157383"/>
    <n v="463503"/>
    <n v="1375403"/>
    <m/>
    <m/>
    <m/>
    <m/>
    <m/>
    <m/>
    <m/>
    <m/>
    <s v="P"/>
  </r>
  <r>
    <x v="5"/>
    <n v="2900"/>
    <x v="6"/>
    <m/>
    <n v="5"/>
    <n v="1967"/>
    <s v="Y"/>
    <s v="N"/>
    <n v="1"/>
    <n v="-0.2"/>
    <n v="29"/>
    <n v="3789228"/>
    <n v="95235"/>
    <n v="86790"/>
    <n v="57424"/>
    <m/>
    <m/>
    <n v="46431"/>
    <n v="6202440"/>
    <n v="41554"/>
    <n v="10364"/>
    <n v="86"/>
    <n v="218"/>
    <n v="53"/>
    <n v="304"/>
    <n v="357"/>
    <n v="2401201"/>
    <n v="6069649"/>
    <n v="538072"/>
    <n v="392516"/>
    <n v="9401438"/>
    <n v="314543"/>
    <n v="3622091"/>
    <n v="4653647"/>
    <n v="796249"/>
    <n v="9071987"/>
    <n v="2676246"/>
    <n v="21464214"/>
    <n v="26671"/>
    <n v="5138"/>
    <n v="351"/>
    <n v="87"/>
    <n v="1832"/>
    <n v="1028203"/>
    <n v="45613"/>
    <n v="611481"/>
    <n v="221121"/>
    <n v="108672"/>
    <n v="111203"/>
    <n v="11122"/>
    <n v="423"/>
    <n v="7829"/>
    <n v="121761"/>
    <m/>
    <n v="501565"/>
    <m/>
    <m/>
    <m/>
    <m/>
    <m/>
    <m/>
    <m/>
    <m/>
    <s v="P"/>
  </r>
  <r>
    <x v="5"/>
    <n v="3500"/>
    <x v="7"/>
    <s v="YES"/>
    <n v="3"/>
    <n v="1932"/>
    <s v="Y"/>
    <s v="N"/>
    <n v="1"/>
    <n v="1.03"/>
    <n v="8"/>
    <n v="9647652"/>
    <n v="183915"/>
    <n v="178032"/>
    <n v="93549"/>
    <m/>
    <m/>
    <n v="91054"/>
    <n v="8976026"/>
    <n v="77787"/>
    <n v="82639"/>
    <n v="168"/>
    <n v="229"/>
    <n v="113"/>
    <n v="397"/>
    <n v="510"/>
    <n v="4078537"/>
    <n v="6186256"/>
    <n v="108925"/>
    <n v="1164577"/>
    <n v="11538295"/>
    <n v="93541"/>
    <n v="7711148"/>
    <n v="6433688"/>
    <n v="1370032"/>
    <n v="15514868"/>
    <n v="3310933"/>
    <n v="30457637"/>
    <n v="34016"/>
    <n v="6674"/>
    <n v="662"/>
    <n v="86"/>
    <n v="1815"/>
    <m/>
    <n v="32972"/>
    <n v="641083"/>
    <n v="88778"/>
    <n v="147484"/>
    <n v="11881"/>
    <n v="8346"/>
    <n v="1087"/>
    <n v="18623"/>
    <n v="289713"/>
    <m/>
    <n v="1231201"/>
    <m/>
    <m/>
    <m/>
    <m/>
    <m/>
    <m/>
    <m/>
    <m/>
    <s v="S"/>
  </r>
  <r>
    <x v="5"/>
    <n v="3800"/>
    <x v="8"/>
    <s v="YES"/>
    <n v="4"/>
    <n v="1932"/>
    <s v="N"/>
    <s v="N"/>
    <n v="1"/>
    <n v="-1.48"/>
    <n v="83"/>
    <n v="2314873"/>
    <n v="54529"/>
    <n v="48812"/>
    <n v="29518"/>
    <n v="9464"/>
    <n v="10179"/>
    <n v="19643"/>
    <n v="3293450"/>
    <n v="23695"/>
    <n v="17272"/>
    <n v="42"/>
    <n v="107"/>
    <n v="56"/>
    <n v="149"/>
    <n v="205"/>
    <n v="1535017"/>
    <n v="5022622"/>
    <n v="536666"/>
    <n v="288148"/>
    <n v="7382453"/>
    <n v="187184"/>
    <n v="2077892"/>
    <n v="3474026"/>
    <n v="655998"/>
    <n v="6207916"/>
    <n v="1218670"/>
    <n v="14996223"/>
    <n v="23009"/>
    <n v="2755"/>
    <n v="232"/>
    <n v="83"/>
    <n v="1527"/>
    <n v="0"/>
    <n v="13469"/>
    <n v="129530"/>
    <n v="757382"/>
    <n v="10712"/>
    <n v="45102"/>
    <n v="4460"/>
    <n v="991"/>
    <n v="8167"/>
    <n v="46964"/>
    <n v="301652"/>
    <n v="341145"/>
    <m/>
    <m/>
    <m/>
    <m/>
    <m/>
    <m/>
    <m/>
    <m/>
    <s v="S"/>
  </r>
  <r>
    <x v="5"/>
    <n v="4400"/>
    <x v="9"/>
    <m/>
    <n v="7"/>
    <n v="1938"/>
    <s v="Y"/>
    <s v="N"/>
    <n v="1"/>
    <n v="-1.39"/>
    <n v="76"/>
    <n v="3133626"/>
    <n v="50411"/>
    <n v="35339"/>
    <n v="19202"/>
    <n v="20023"/>
    <n v="4815"/>
    <n v="24838"/>
    <n v="5279855"/>
    <n v="9989"/>
    <n v="18193"/>
    <n v="57"/>
    <n v="90"/>
    <n v="56"/>
    <n v="147"/>
    <n v="203"/>
    <n v="1123944"/>
    <n v="3342063"/>
    <n v="703521"/>
    <n v="80420"/>
    <n v="5249948"/>
    <n v="97932"/>
    <n v="2599455"/>
    <n v="1984539"/>
    <n v="642808"/>
    <n v="5226802"/>
    <n v="1339365"/>
    <n v="11914047"/>
    <n v="26899"/>
    <n v="2668"/>
    <n v="264"/>
    <n v="54"/>
    <n v="1295"/>
    <n v="624728"/>
    <n v="20162"/>
    <n v="298367"/>
    <m/>
    <n v="20481"/>
    <n v="2689"/>
    <n v="3379"/>
    <n v="993"/>
    <n v="7168"/>
    <n v="115985"/>
    <n v="253450"/>
    <n v="310256"/>
    <m/>
    <m/>
    <m/>
    <m/>
    <m/>
    <m/>
    <m/>
    <m/>
    <s v="P"/>
  </r>
  <r>
    <x v="5"/>
    <n v="5200"/>
    <x v="10"/>
    <s v="YES"/>
    <n v="3"/>
    <n v="1956"/>
    <s v="N"/>
    <s v="N"/>
    <n v="1"/>
    <n v="-0.7"/>
    <n v="45"/>
    <n v="4420208"/>
    <n v="68220"/>
    <n v="60456"/>
    <n v="45281"/>
    <n v="13806"/>
    <n v="16695"/>
    <n v="30501"/>
    <n v="5493994"/>
    <n v="39121"/>
    <n v="28106"/>
    <n v="66"/>
    <n v="126"/>
    <n v="86"/>
    <n v="192"/>
    <n v="278"/>
    <n v="2019693"/>
    <n v="4887838"/>
    <m/>
    <n v="139974"/>
    <n v="7047505"/>
    <n v="307405"/>
    <n v="3275930"/>
    <n v="4196008"/>
    <n v="1004428"/>
    <n v="8476366"/>
    <n v="3007035"/>
    <n v="18838311"/>
    <n v="36411"/>
    <n v="5828"/>
    <n v="414"/>
    <n v="108"/>
    <n v="1977"/>
    <n v="0"/>
    <n v="2330"/>
    <n v="229480"/>
    <n v="1817"/>
    <n v="52994"/>
    <n v="1007"/>
    <n v="14561"/>
    <n v="520"/>
    <n v="16556"/>
    <n v="55692"/>
    <n v="364128"/>
    <n v="853824"/>
    <m/>
    <m/>
    <m/>
    <m/>
    <m/>
    <m/>
    <m/>
    <m/>
    <s v="S"/>
  </r>
  <r>
    <x v="5"/>
    <n v="5300"/>
    <x v="11"/>
    <s v="YES"/>
    <n v="4"/>
    <n v="1932"/>
    <s v="Y"/>
    <s v="Y"/>
    <n v="1"/>
    <n v="0.31"/>
    <n v="15"/>
    <n v="5979843"/>
    <n v="142350"/>
    <n v="123138"/>
    <n v="33120"/>
    <n v="29288"/>
    <n v="11760"/>
    <n v="41048"/>
    <n v="5903843"/>
    <n v="225944"/>
    <n v="23452"/>
    <n v="111"/>
    <n v="217"/>
    <n v="108"/>
    <n v="328"/>
    <n v="436"/>
    <n v="1917716"/>
    <n v="6412126"/>
    <n v="437646"/>
    <n v="1135774"/>
    <n v="9903262"/>
    <n v="385149"/>
    <n v="6032604"/>
    <n v="7572013"/>
    <n v="1831794"/>
    <n v="15436411"/>
    <n v="4414540"/>
    <n v="30139362"/>
    <n v="30440"/>
    <n v="7670"/>
    <n v="632"/>
    <n v="133"/>
    <n v="1508"/>
    <n v="2652541"/>
    <n v="70916"/>
    <n v="413789"/>
    <m/>
    <m/>
    <m/>
    <n v="13882"/>
    <n v="1065"/>
    <n v="17828"/>
    <n v="198143"/>
    <n v="442880"/>
    <n v="656259"/>
    <m/>
    <m/>
    <m/>
    <m/>
    <m/>
    <m/>
    <m/>
    <m/>
    <s v="C"/>
  </r>
  <r>
    <x v="5"/>
    <n v="5400"/>
    <x v="12"/>
    <s v="YES"/>
    <n v="4"/>
    <n v="1932"/>
    <s v="Y"/>
    <s v="Y"/>
    <n v="1"/>
    <n v="-1.49"/>
    <n v="84"/>
    <n v="3060509"/>
    <n v="38012"/>
    <n v="33330"/>
    <n v="18071"/>
    <m/>
    <m/>
    <n v="16684"/>
    <n v="6737867"/>
    <n v="54865"/>
    <n v="22990"/>
    <n v="59"/>
    <n v="149"/>
    <n v="39"/>
    <n v="208"/>
    <n v="247"/>
    <n v="982412"/>
    <n v="4136058"/>
    <n v="109661"/>
    <n v="1015"/>
    <n v="5229146"/>
    <n v="141319"/>
    <n v="2511243"/>
    <n v="2205340"/>
    <n v="485747"/>
    <n v="5202330"/>
    <n v="1833980"/>
    <n v="12406775"/>
    <n v="20710"/>
    <n v="2209"/>
    <n v="258"/>
    <n v="64"/>
    <n v="1607"/>
    <n v="1669853"/>
    <n v="9047"/>
    <m/>
    <m/>
    <m/>
    <m/>
    <m/>
    <n v="669"/>
    <n v="10006"/>
    <n v="75890"/>
    <n v="279364"/>
    <n v="350080"/>
    <m/>
    <m/>
    <m/>
    <m/>
    <m/>
    <m/>
    <m/>
    <m/>
    <s v="S"/>
  </r>
  <r>
    <x v="5"/>
    <n v="5850"/>
    <x v="13"/>
    <m/>
    <n v="5"/>
    <n v="1983"/>
    <s v="N"/>
    <s v="N"/>
    <n v="1"/>
    <n v="-0.25"/>
    <n v="32"/>
    <n v="3061005"/>
    <n v="127099"/>
    <n v="115886"/>
    <n v="35599"/>
    <n v="19558"/>
    <n v="28122"/>
    <n v="47680"/>
    <n v="4986164"/>
    <n v="14899"/>
    <n v="18415"/>
    <n v="115"/>
    <n v="128"/>
    <n v="59"/>
    <n v="243"/>
    <n v="302"/>
    <n v="1719815"/>
    <n v="4978160"/>
    <n v="574807"/>
    <n v="598048"/>
    <n v="7870830"/>
    <n v="208913"/>
    <n v="4961812"/>
    <n v="2836551"/>
    <n v="856596"/>
    <n v="8654959"/>
    <n v="5616157"/>
    <n v="22350859"/>
    <n v="20981"/>
    <n v="3141"/>
    <n v="279"/>
    <n v="57"/>
    <n v="1592"/>
    <n v="0"/>
    <n v="7521"/>
    <n v="38828"/>
    <n v="88553"/>
    <n v="3154"/>
    <n v="15828"/>
    <n v="69071"/>
    <n v="472"/>
    <n v="10882"/>
    <n v="87774"/>
    <n v="276116"/>
    <n v="449310"/>
    <m/>
    <m/>
    <m/>
    <m/>
    <m/>
    <m/>
    <m/>
    <m/>
    <s v="S"/>
  </r>
  <r>
    <x v="5"/>
    <n v="6100"/>
    <x v="14"/>
    <s v="YES"/>
    <n v="3"/>
    <n v="1932"/>
    <s v="Y"/>
    <s v="Y"/>
    <n v="1"/>
    <n v="0.2"/>
    <n v="19"/>
    <n v="5491498"/>
    <n v="132838"/>
    <n v="97358"/>
    <n v="105443"/>
    <n v="34577"/>
    <n v="8338"/>
    <n v="42915"/>
    <n v="5316219"/>
    <n v="126289"/>
    <n v="85932"/>
    <n v="123"/>
    <n v="183"/>
    <n v="134"/>
    <n v="306"/>
    <n v="440"/>
    <n v="4886944"/>
    <n v="8179037"/>
    <m/>
    <n v="0"/>
    <n v="13065981"/>
    <n v="229633"/>
    <n v="6188448"/>
    <n v="5199018"/>
    <n v="1669110"/>
    <n v="13056576"/>
    <n v="1904279"/>
    <n v="28256469"/>
    <n v="37502"/>
    <n v="6262"/>
    <n v="620"/>
    <n v="89"/>
    <n v="2895"/>
    <n v="40419"/>
    <n v="27052"/>
    <n v="208837"/>
    <n v="2106973"/>
    <n v="41354"/>
    <m/>
    <n v="8083"/>
    <n v="734"/>
    <n v="26064"/>
    <n v="357600"/>
    <n v="521197"/>
    <n v="1868109"/>
    <m/>
    <m/>
    <m/>
    <m/>
    <m/>
    <m/>
    <m/>
    <m/>
    <s v="S"/>
  </r>
  <r>
    <x v="5"/>
    <n v="6300"/>
    <x v="15"/>
    <m/>
    <n v="7"/>
    <n v="1962"/>
    <s v="N"/>
    <s v="Y"/>
    <n v="1"/>
    <n v="-1.36"/>
    <n v="74"/>
    <n v="2327635"/>
    <n v="82255"/>
    <n v="64565"/>
    <n v="23679"/>
    <m/>
    <m/>
    <n v="27124"/>
    <n v="4413706"/>
    <n v="30444"/>
    <n v="22518"/>
    <n v="57"/>
    <n v="88"/>
    <n v="68"/>
    <n v="145"/>
    <n v="213"/>
    <n v="948700"/>
    <n v="2546754"/>
    <n v="224740"/>
    <n v="812930"/>
    <n v="4533124"/>
    <n v="83182"/>
    <n v="2693993"/>
    <n v="1307730"/>
    <n v="592740"/>
    <n v="4594463"/>
    <n v="1262926"/>
    <n v="10473695"/>
    <n v="20934"/>
    <n v="1850"/>
    <n v="144"/>
    <n v="41"/>
    <n v="1173"/>
    <n v="131059"/>
    <n v="6703"/>
    <n v="296209"/>
    <n v="189441"/>
    <n v="9691"/>
    <n v="12202"/>
    <n v="11693"/>
    <n v="1129"/>
    <n v="18993"/>
    <n v="82658"/>
    <m/>
    <n v="289865"/>
    <m/>
    <m/>
    <m/>
    <m/>
    <m/>
    <m/>
    <m/>
    <m/>
    <s v="S"/>
  </r>
  <r>
    <x v="5"/>
    <n v="6900"/>
    <x v="16"/>
    <s v="YES"/>
    <n v="3"/>
    <n v="1956"/>
    <s v="N"/>
    <s v="N"/>
    <n v="1"/>
    <n v="-1.33"/>
    <n v="71"/>
    <n v="2355345"/>
    <n v="53445"/>
    <n v="23653"/>
    <n v="13707"/>
    <n v="13082"/>
    <n v="6663"/>
    <n v="19745"/>
    <n v="2487846"/>
    <n v="24817"/>
    <n v="27616"/>
    <n v="64"/>
    <n v="145"/>
    <n v="60"/>
    <n v="209"/>
    <n v="269"/>
    <n v="1145748"/>
    <n v="4550522"/>
    <m/>
    <n v="0"/>
    <n v="5696270"/>
    <n v="130115"/>
    <n v="2940032"/>
    <n v="2767418"/>
    <n v="713143"/>
    <n v="6420593"/>
    <n v="2272567"/>
    <n v="14519545"/>
    <n v="33908"/>
    <n v="5079"/>
    <n v="464"/>
    <n v="55"/>
    <n v="1833"/>
    <n v="487859"/>
    <n v="2710"/>
    <n v="301727"/>
    <n v="906"/>
    <n v="824"/>
    <n v="9682"/>
    <n v="6541"/>
    <n v="477"/>
    <n v="7664"/>
    <n v="100261"/>
    <n v="190738"/>
    <n v="510307"/>
    <m/>
    <m/>
    <m/>
    <m/>
    <m/>
    <m/>
    <m/>
    <m/>
    <s v="S"/>
  </r>
  <r>
    <x v="5"/>
    <n v="8300"/>
    <x v="17"/>
    <m/>
    <n v="6"/>
    <n v="1962"/>
    <s v="Y"/>
    <s v="Y"/>
    <n v="1"/>
    <n v="-0.91"/>
    <n v="52"/>
    <n v="2771642"/>
    <n v="76379"/>
    <n v="68391"/>
    <n v="32765"/>
    <n v="18334"/>
    <n v="3625"/>
    <n v="21959"/>
    <n v="3850249"/>
    <n v="32486"/>
    <n v="33334"/>
    <n v="88"/>
    <n v="156"/>
    <n v="52"/>
    <n v="244"/>
    <n v="296"/>
    <n v="1816503"/>
    <n v="5396471"/>
    <n v="30902"/>
    <n v="190093"/>
    <n v="7433969"/>
    <n v="123440"/>
    <n v="4062957"/>
    <n v="3045432"/>
    <n v="797296"/>
    <n v="7905685"/>
    <n v="2130093"/>
    <n v="17593187"/>
    <n v="23793"/>
    <n v="5781"/>
    <n v="238"/>
    <n v="59"/>
    <n v="2204"/>
    <n v="1456"/>
    <n v="8543"/>
    <n v="381087"/>
    <n v="130875"/>
    <n v="29147"/>
    <n v="12909"/>
    <n v="1515"/>
    <n v="537"/>
    <n v="10984"/>
    <n v="91877"/>
    <n v="313056"/>
    <n v="362477"/>
    <m/>
    <m/>
    <m/>
    <m/>
    <m/>
    <m/>
    <m/>
    <m/>
    <s v="P"/>
  </r>
  <r>
    <x v="5"/>
    <n v="8500"/>
    <x v="18"/>
    <s v="YES"/>
    <n v="7"/>
    <n v="1962"/>
    <s v="N"/>
    <s v="Y"/>
    <n v="1"/>
    <n v="-0.39"/>
    <n v="35"/>
    <n v="2844379"/>
    <n v="101436"/>
    <n v="96651"/>
    <n v="49549"/>
    <n v="26257"/>
    <n v="11845"/>
    <n v="38102"/>
    <n v="5223969"/>
    <n v="30767"/>
    <n v="35665"/>
    <n v="106"/>
    <n v="178"/>
    <n v="96"/>
    <n v="284"/>
    <n v="380"/>
    <n v="2311951"/>
    <n v="4584161"/>
    <n v="2196754"/>
    <n v="38642"/>
    <n v="9131508"/>
    <n v="190222"/>
    <n v="5354746"/>
    <n v="3245735"/>
    <n v="1049794"/>
    <n v="9650275"/>
    <n v="3299304"/>
    <n v="22271309"/>
    <n v="39288"/>
    <n v="5814"/>
    <n v="509"/>
    <n v="76"/>
    <n v="1950"/>
    <n v="65519"/>
    <n v="14044"/>
    <n v="183695"/>
    <n v="282875"/>
    <n v="14756"/>
    <n v="18182"/>
    <n v="9649"/>
    <n v="649"/>
    <n v="12341"/>
    <n v="84290"/>
    <n v="829694"/>
    <n v="1748159"/>
    <m/>
    <m/>
    <m/>
    <m/>
    <m/>
    <m/>
    <m/>
    <m/>
    <s v="S"/>
  </r>
  <r>
    <x v="5"/>
    <n v="9000"/>
    <x v="19"/>
    <m/>
    <n v="5"/>
    <n v="1976"/>
    <s v="N"/>
    <s v="N"/>
    <n v="1"/>
    <n v="-1.71"/>
    <n v="101"/>
    <n v="2098074"/>
    <n v="57429"/>
    <n v="40502"/>
    <n v="23114"/>
    <n v="12248"/>
    <n v="5314"/>
    <n v="17562"/>
    <n v="6182267"/>
    <n v="42598"/>
    <n v="29229"/>
    <n v="36"/>
    <n v="98"/>
    <n v="57"/>
    <n v="134"/>
    <n v="191"/>
    <n v="1120462"/>
    <n v="3995449"/>
    <n v="97996"/>
    <n v="397491"/>
    <n v="5611398"/>
    <n v="108414"/>
    <n v="1878318"/>
    <n v="2381387"/>
    <n v="822429"/>
    <n v="5082134"/>
    <n v="896322"/>
    <n v="11698268"/>
    <n v="24510"/>
    <n v="3770"/>
    <n v="269"/>
    <n v="47"/>
    <n v="1247"/>
    <n v="399525"/>
    <n v="10250"/>
    <n v="137283"/>
    <n v="80500"/>
    <n v="8961"/>
    <n v="10245"/>
    <n v="10307"/>
    <n v="643"/>
    <n v="12119"/>
    <n v="35518"/>
    <n v="281282"/>
    <n v="335209"/>
    <m/>
    <m/>
    <m/>
    <m/>
    <m/>
    <m/>
    <m/>
    <m/>
    <s v="S"/>
  </r>
  <r>
    <x v="5"/>
    <n v="9200"/>
    <x v="20"/>
    <s v="WANTS TO BE"/>
    <n v="9"/>
    <n v="1962"/>
    <s v="N"/>
    <s v="N"/>
    <n v="1"/>
    <n v="-1.51"/>
    <n v="88"/>
    <n v="2082199"/>
    <n v="45187"/>
    <n v="42009"/>
    <n v="22505"/>
    <m/>
    <m/>
    <n v="31237"/>
    <n v="4642696"/>
    <n v="29560"/>
    <n v="19626"/>
    <n v="50"/>
    <n v="96"/>
    <n v="41"/>
    <n v="146"/>
    <n v="187"/>
    <n v="948462"/>
    <n v="4150901"/>
    <n v="41508"/>
    <n v="72499"/>
    <n v="5213370"/>
    <n v="102315"/>
    <n v="2267228"/>
    <n v="2939426"/>
    <n v="645655"/>
    <n v="5852309"/>
    <n v="1229517"/>
    <n v="12397511"/>
    <n v="16578"/>
    <n v="2454"/>
    <n v="149"/>
    <n v="43"/>
    <n v="1041"/>
    <m/>
    <n v="17792"/>
    <n v="1188"/>
    <n v="351080"/>
    <n v="12196"/>
    <n v="30157"/>
    <m/>
    <n v="684"/>
    <n v="11364"/>
    <n v="55456"/>
    <n v="201932"/>
    <n v="347823"/>
    <m/>
    <m/>
    <m/>
    <m/>
    <m/>
    <m/>
    <m/>
    <m/>
    <s v="P"/>
  </r>
  <r>
    <x v="5"/>
    <n v="9600"/>
    <x v="21"/>
    <s v="YES"/>
    <n v="3"/>
    <n v="1932"/>
    <s v="Y"/>
    <s v="Y"/>
    <n v="1"/>
    <n v="0.39"/>
    <n v="14"/>
    <n v="6143455"/>
    <n v="101803"/>
    <n v="86254"/>
    <n v="61644"/>
    <n v="44852"/>
    <n v="7600"/>
    <n v="52452"/>
    <n v="4630938"/>
    <n v="144053"/>
    <n v="38334"/>
    <n v="181"/>
    <n v="193"/>
    <n v="154"/>
    <n v="374"/>
    <n v="528"/>
    <n v="2306151"/>
    <n v="5891230"/>
    <n v="670146"/>
    <n v="123419"/>
    <n v="8990946"/>
    <n v="184197"/>
    <n v="9374003"/>
    <n v="6402483"/>
    <n v="2431855"/>
    <n v="18208341"/>
    <n v="5957097"/>
    <n v="33340581"/>
    <n v="35605"/>
    <n v="8790"/>
    <n v="658"/>
    <n v="108"/>
    <n v="2005"/>
    <n v="291294"/>
    <n v="48425"/>
    <n v="517413"/>
    <n v="3010660"/>
    <n v="207168"/>
    <n v="17230"/>
    <n v="9180"/>
    <n v="1867"/>
    <n v="25165"/>
    <n v="225540"/>
    <n v="750081"/>
    <n v="1092990"/>
    <m/>
    <m/>
    <m/>
    <m/>
    <m/>
    <m/>
    <m/>
    <m/>
    <m/>
  </r>
  <r>
    <x v="6"/>
    <n v="440"/>
    <x v="1"/>
    <m/>
    <n v="6"/>
    <n v="1992"/>
    <s v="N"/>
    <s v="N"/>
    <n v="1"/>
    <n v="-1.65"/>
    <n v="94"/>
    <n v="2672386"/>
    <n v="45129"/>
    <n v="43975"/>
    <n v="17541"/>
    <n v="12282"/>
    <n v="19983"/>
    <n v="32265"/>
    <n v="2557163"/>
    <n v="18490"/>
    <n v="9359"/>
    <n v="53"/>
    <n v="63"/>
    <n v="34"/>
    <n v="116"/>
    <n v="150"/>
    <n v="970195"/>
    <n v="3768945"/>
    <n v="43810"/>
    <n v="37206"/>
    <n v="4820156"/>
    <n v="75903"/>
    <n v="2261440"/>
    <n v="1340980"/>
    <n v="341564"/>
    <n v="3943979"/>
    <n v="1850585"/>
    <n v="10690623"/>
    <n v="19241"/>
    <n v="2145"/>
    <n v="132"/>
    <n v="40"/>
    <n v="1115"/>
    <n v="390171"/>
    <n v="9296"/>
    <n v="147027"/>
    <n v="73202"/>
    <n v="6444"/>
    <n v="2092"/>
    <n v="1746"/>
    <n v="711"/>
    <n v="15390"/>
    <n v="106480"/>
    <n v="175170"/>
    <n v="179789"/>
    <m/>
    <m/>
    <m/>
    <m/>
    <m/>
    <m/>
    <m/>
    <m/>
    <s v="P"/>
  </r>
  <r>
    <x v="6"/>
    <n v="1000"/>
    <x v="2"/>
    <s v="YES"/>
    <n v="9"/>
    <n v="1969"/>
    <s v="Y"/>
    <s v="Y"/>
    <n v="1"/>
    <n v="-0.61"/>
    <n v="40"/>
    <n v="3310850"/>
    <n v="68919"/>
    <n v="60305"/>
    <m/>
    <m/>
    <m/>
    <n v="45860"/>
    <n v="4103817"/>
    <n v="38650"/>
    <n v="29480"/>
    <n v="59"/>
    <n v="173"/>
    <n v="61"/>
    <n v="232"/>
    <n v="293"/>
    <n v="2100887"/>
    <n v="5706231"/>
    <n v="425425"/>
    <n v="152539"/>
    <n v="8385082"/>
    <n v="237238"/>
    <n v="3603840"/>
    <n v="5091490"/>
    <n v="1106514"/>
    <n v="9801847"/>
    <n v="2528724"/>
    <n v="20952891"/>
    <n v="24314"/>
    <n v="5586"/>
    <n v="336"/>
    <n v="59"/>
    <n v="1630"/>
    <n v="147904"/>
    <n v="13962"/>
    <n v="252329"/>
    <n v="215735"/>
    <n v="14169"/>
    <n v="1661"/>
    <n v="7302"/>
    <n v="795"/>
    <n v="10198"/>
    <n v="118054"/>
    <n v="310256"/>
    <n v="476800"/>
    <m/>
    <m/>
    <m/>
    <m/>
    <m/>
    <m/>
    <m/>
    <m/>
    <s v="S"/>
  </r>
  <r>
    <x v="6"/>
    <n v="1900"/>
    <x v="3"/>
    <m/>
    <n v="8"/>
    <n v="1975"/>
    <s v="N"/>
    <s v="N"/>
    <n v="1"/>
    <n v="-1.5484601553440762"/>
    <n v="86"/>
    <n v="1909882"/>
    <n v="101187"/>
    <n v="-23398"/>
    <n v="35929"/>
    <n v="7746"/>
    <n v="12966"/>
    <n v="20712"/>
    <n v="2520216"/>
    <n v="27577"/>
    <n v="47920"/>
    <n v="45"/>
    <n v="75"/>
    <n v="26"/>
    <n v="120"/>
    <n v="146"/>
    <n v="1768217"/>
    <n v="3299597"/>
    <n v="82719"/>
    <n v="754864"/>
    <n v="5905397"/>
    <n v="141394"/>
    <n v="2422870"/>
    <n v="2453000"/>
    <n v="629028"/>
    <n v="5504900"/>
    <n v="1575467"/>
    <n v="13127158"/>
    <n v="19549"/>
    <n v="1740"/>
    <n v="148"/>
    <n v="41"/>
    <n v="995"/>
    <n v="286982"/>
    <n v="1976"/>
    <n v="64564"/>
    <n v="24714"/>
    <n v="6859"/>
    <n v="277"/>
    <n v="6669"/>
    <n v="500"/>
    <n v="11726"/>
    <n v="92792"/>
    <n v="288875"/>
    <n v="474171"/>
    <m/>
    <m/>
    <m/>
    <m/>
    <m/>
    <m/>
    <m/>
    <m/>
    <m/>
  </r>
  <r>
    <x v="6"/>
    <n v="2200"/>
    <x v="4"/>
    <s v="YES"/>
    <n v="2"/>
    <n v="1932"/>
    <s v="Y"/>
    <s v="N"/>
    <n v="1"/>
    <n v="0.83"/>
    <n v="9"/>
    <n v="6963879"/>
    <n v="172700"/>
    <n v="156632"/>
    <m/>
    <m/>
    <m/>
    <n v="62077"/>
    <n v="7935919"/>
    <n v="27663"/>
    <n v="19005"/>
    <n v="133"/>
    <n v="320"/>
    <n v="137"/>
    <n v="453"/>
    <n v="590"/>
    <n v="5172481"/>
    <n v="6757494"/>
    <n v="1327870"/>
    <n v="245730"/>
    <n v="13503577"/>
    <n v="228236"/>
    <n v="8295220"/>
    <n v="9623220"/>
    <n v="845327"/>
    <n v="18763760"/>
    <n v="6132231"/>
    <n v="38627804"/>
    <n v="19420"/>
    <n v="5619"/>
    <n v="380"/>
    <n v="83"/>
    <n v="1627"/>
    <m/>
    <n v="59330"/>
    <n v="241553"/>
    <n v="37444"/>
    <n v="102469"/>
    <n v="20372"/>
    <n v="11279"/>
    <n v="1615"/>
    <n v="22575"/>
    <n v="128005"/>
    <m/>
    <n v="1125460"/>
    <m/>
    <m/>
    <m/>
    <m/>
    <m/>
    <m/>
    <m/>
    <m/>
    <s v="S"/>
  </r>
  <r>
    <x v="6"/>
    <n v="2600"/>
    <x v="5"/>
    <s v="YES"/>
    <n v="5"/>
    <n v="1956"/>
    <s v="Y"/>
    <s v="Y"/>
    <n v="1"/>
    <n v="-0.31"/>
    <n v="33"/>
    <n v="3950350"/>
    <n v="105885"/>
    <n v="96086"/>
    <n v="70637"/>
    <n v="25473"/>
    <n v="2681"/>
    <n v="28154"/>
    <n v="7200290"/>
    <n v="49622"/>
    <n v="21839"/>
    <n v="118"/>
    <n v="212"/>
    <n v="77"/>
    <n v="330"/>
    <n v="407"/>
    <n v="2520517"/>
    <n v="7213651"/>
    <n v="1000330"/>
    <n v="414123"/>
    <n v="11148617"/>
    <n v="387476"/>
    <n v="5022020"/>
    <n v="5188740"/>
    <n v="782211"/>
    <n v="10992972"/>
    <n v="2581324"/>
    <n v="25110389"/>
    <n v="39939"/>
    <n v="10016"/>
    <n v="607"/>
    <n v="81"/>
    <n v="2955"/>
    <n v="1314140"/>
    <n v="8083"/>
    <n v="757016"/>
    <n v="209947"/>
    <n v="26121"/>
    <n v="13369"/>
    <n v="13361"/>
    <n v="837"/>
    <n v="17019"/>
    <n v="145974"/>
    <n v="446500"/>
    <n v="1129490"/>
    <m/>
    <m/>
    <m/>
    <m/>
    <m/>
    <m/>
    <m/>
    <m/>
    <s v="S"/>
  </r>
  <r>
    <x v="6"/>
    <n v="2900"/>
    <x v="6"/>
    <m/>
    <n v="5"/>
    <n v="1967"/>
    <s v="Y"/>
    <s v="N"/>
    <n v="1"/>
    <n v="-0.28999999999999998"/>
    <n v="31"/>
    <n v="3873001"/>
    <n v="88443"/>
    <n v="83773"/>
    <n v="55333"/>
    <n v="34785"/>
    <n v="12519"/>
    <n v="47304"/>
    <n v="6336813"/>
    <n v="44479"/>
    <n v="9237"/>
    <n v="87"/>
    <n v="213"/>
    <n v="64"/>
    <n v="300"/>
    <n v="364"/>
    <n v="2273930"/>
    <n v="6762378"/>
    <n v="185337"/>
    <n v="376095"/>
    <n v="9597740"/>
    <n v="261753"/>
    <n v="3688940"/>
    <n v="5078240"/>
    <n v="887650"/>
    <n v="9654829"/>
    <n v="2031182"/>
    <n v="21545504"/>
    <n v="27677"/>
    <n v="5387"/>
    <n v="343"/>
    <n v="87"/>
    <n v="1875"/>
    <n v="1030970"/>
    <n v="47601"/>
    <n v="618716"/>
    <n v="912308"/>
    <n v="113670"/>
    <n v="124189"/>
    <n v="12350"/>
    <n v="603"/>
    <n v="10994"/>
    <n v="121448"/>
    <n v="326719"/>
    <n v="454658"/>
    <m/>
    <m/>
    <m/>
    <m/>
    <m/>
    <m/>
    <m/>
    <m/>
    <s v="S"/>
  </r>
  <r>
    <x v="6"/>
    <n v="3500"/>
    <x v="7"/>
    <s v="YES"/>
    <n v="3"/>
    <n v="1932"/>
    <s v="Y"/>
    <s v="N"/>
    <n v="1"/>
    <n v="0.97"/>
    <n v="7"/>
    <n v="9861988"/>
    <n v="158740"/>
    <n v="152844"/>
    <n v="107075"/>
    <m/>
    <m/>
    <n v="90707"/>
    <n v="9069875"/>
    <n v="92763"/>
    <n v="91494"/>
    <n v="176"/>
    <n v="222"/>
    <n v="124"/>
    <n v="398"/>
    <n v="522"/>
    <n v="3623267"/>
    <n v="6653869"/>
    <n v="188683"/>
    <n v="1164930"/>
    <n v="11630751"/>
    <n v="247217"/>
    <n v="8606140"/>
    <n v="6770620"/>
    <n v="1529265"/>
    <n v="16906025"/>
    <n v="3758345"/>
    <n v="32542338"/>
    <n v="34688"/>
    <n v="7064"/>
    <n v="567"/>
    <n v="84"/>
    <n v="1830"/>
    <m/>
    <n v="33981"/>
    <n v="648338"/>
    <n v="88876"/>
    <n v="148358"/>
    <n v="13175"/>
    <n v="9534"/>
    <n v="1212"/>
    <n v="19492"/>
    <n v="245322"/>
    <m/>
    <n v="1052630"/>
    <m/>
    <m/>
    <m/>
    <m/>
    <m/>
    <m/>
    <m/>
    <m/>
    <s v="S"/>
  </r>
  <r>
    <x v="6"/>
    <n v="3800"/>
    <x v="8"/>
    <s v="YES"/>
    <n v="4"/>
    <n v="1932"/>
    <s v="N"/>
    <s v="N"/>
    <n v="1"/>
    <n v="-1.39"/>
    <n v="73"/>
    <n v="2348646"/>
    <n v="53432"/>
    <n v="33773"/>
    <n v="30556"/>
    <n v="20663"/>
    <n v="9018"/>
    <n v="29681"/>
    <n v="3380573"/>
    <n v="22370"/>
    <n v="15169"/>
    <n v="52"/>
    <n v="97"/>
    <n v="49"/>
    <n v="149"/>
    <n v="198"/>
    <n v="1906642"/>
    <n v="5518683"/>
    <n v="126305"/>
    <n v="318854"/>
    <n v="7870484"/>
    <n v="202308"/>
    <n v="2451900"/>
    <n v="3271140"/>
    <n v="650606"/>
    <n v="6373650"/>
    <n v="1094369"/>
    <n v="15540811"/>
    <n v="23964"/>
    <n v="2732"/>
    <n v="232"/>
    <n v="82"/>
    <n v="1644"/>
    <n v="0"/>
    <n v="14042"/>
    <n v="130008"/>
    <n v="780839"/>
    <n v="11562"/>
    <n v="46493"/>
    <n v="5651"/>
    <n v="1003"/>
    <n v="9053"/>
    <n v="44327"/>
    <n v="292390"/>
    <n v="334123"/>
    <m/>
    <m/>
    <m/>
    <m/>
    <m/>
    <m/>
    <m/>
    <m/>
    <s v="P"/>
  </r>
  <r>
    <x v="6"/>
    <n v="4400"/>
    <x v="9"/>
    <m/>
    <n v="7"/>
    <n v="1938"/>
    <s v="Y"/>
    <s v="N"/>
    <n v="1"/>
    <n v="-1.46"/>
    <n v="79"/>
    <n v="3175014"/>
    <n v="50641"/>
    <n v="41388"/>
    <n v="28476"/>
    <m/>
    <m/>
    <n v="24304"/>
    <n v="5375405"/>
    <n v="10252"/>
    <n v="25026"/>
    <n v="64"/>
    <n v="85"/>
    <n v="56"/>
    <n v="149"/>
    <n v="205"/>
    <n v="1274754"/>
    <n v="4013329"/>
    <n v="255528"/>
    <n v="80933"/>
    <n v="5624544"/>
    <n v="69724"/>
    <n v="2870750"/>
    <n v="2098310"/>
    <n v="663180"/>
    <n v="5632235"/>
    <n v="1436976"/>
    <n v="12763479"/>
    <n v="26896"/>
    <n v="3023"/>
    <n v="222"/>
    <n v="54"/>
    <n v="1299"/>
    <n v="624193"/>
    <n v="20919"/>
    <n v="299443"/>
    <m/>
    <n v="21999"/>
    <n v="2789"/>
    <n v="3951"/>
    <n v="1224"/>
    <n v="11148"/>
    <n v="97747"/>
    <n v="225179"/>
    <n v="286873"/>
    <m/>
    <m/>
    <m/>
    <m/>
    <m/>
    <m/>
    <m/>
    <m/>
    <s v="P"/>
  </r>
  <r>
    <x v="6"/>
    <n v="5200"/>
    <x v="10"/>
    <s v="YES"/>
    <n v="3"/>
    <n v="1956"/>
    <s v="N"/>
    <s v="N"/>
    <n v="1"/>
    <n v="-0.64"/>
    <n v="43"/>
    <n v="4503950"/>
    <n v="95548"/>
    <n v="83742"/>
    <n v="42609"/>
    <n v="14735"/>
    <n v="14735"/>
    <n v="29470"/>
    <n v="5556525"/>
    <n v="44033"/>
    <n v="32752"/>
    <n v="63"/>
    <n v="128"/>
    <n v="93"/>
    <n v="191"/>
    <n v="284"/>
    <n v="2036235"/>
    <n v="5434509"/>
    <m/>
    <n v="128505"/>
    <n v="7599249"/>
    <n v="241920"/>
    <n v="3386020"/>
    <n v="4485200"/>
    <n v="1310940"/>
    <n v="9182154"/>
    <n v="2437642"/>
    <n v="19460965"/>
    <n v="37048"/>
    <n v="6051"/>
    <n v="428"/>
    <n v="108"/>
    <n v="1959"/>
    <n v="0"/>
    <n v="2370"/>
    <n v="230498"/>
    <n v="1817"/>
    <n v="56522"/>
    <n v="1369"/>
    <n v="19744"/>
    <n v="478"/>
    <n v="13338"/>
    <n v="68805"/>
    <n v="356978"/>
    <n v="875627"/>
    <m/>
    <m/>
    <m/>
    <m/>
    <m/>
    <m/>
    <m/>
    <m/>
    <s v="C"/>
  </r>
  <r>
    <x v="6"/>
    <n v="5300"/>
    <x v="11"/>
    <s v="YES"/>
    <n v="4"/>
    <n v="1932"/>
    <s v="Y"/>
    <s v="Y"/>
    <n v="1"/>
    <n v="0.22"/>
    <n v="17"/>
    <n v="6082452"/>
    <n v="137719"/>
    <n v="95812"/>
    <n v="30077"/>
    <n v="26275"/>
    <n v="11846"/>
    <n v="38121"/>
    <n v="5985607"/>
    <n v="214465"/>
    <n v="24731"/>
    <n v="107"/>
    <n v="211"/>
    <n v="105"/>
    <n v="318"/>
    <n v="423"/>
    <n v="2187740"/>
    <n v="6479640"/>
    <n v="369546"/>
    <n v="1359620"/>
    <n v="10396547"/>
    <n v="401841"/>
    <n v="6431100"/>
    <n v="7842050"/>
    <n v="1815804"/>
    <n v="16088952"/>
    <n v="5556407"/>
    <n v="32443747"/>
    <n v="31929"/>
    <n v="7980"/>
    <n v="560"/>
    <n v="119"/>
    <n v="1519"/>
    <n v="2641940"/>
    <n v="72610"/>
    <n v="420912"/>
    <m/>
    <m/>
    <m/>
    <n v="14325"/>
    <n v="1025"/>
    <n v="19490"/>
    <n v="182418"/>
    <n v="427553"/>
    <n v="633090"/>
    <m/>
    <m/>
    <m/>
    <m/>
    <m/>
    <m/>
    <m/>
    <m/>
    <s v="P"/>
  </r>
  <r>
    <x v="6"/>
    <n v="5400"/>
    <x v="12"/>
    <s v="YES"/>
    <n v="4"/>
    <n v="1932"/>
    <s v="Y"/>
    <s v="Y"/>
    <n v="1"/>
    <n v="-1.57"/>
    <n v="89"/>
    <n v="3111319"/>
    <n v="42509"/>
    <n v="36477"/>
    <n v="13931"/>
    <n v="10820"/>
    <n v="5253"/>
    <n v="16073"/>
    <n v="6766615"/>
    <n v="54734"/>
    <n v="44305"/>
    <n v="56"/>
    <n v="133"/>
    <n v="33"/>
    <n v="189"/>
    <n v="222"/>
    <n v="1451102"/>
    <n v="4690259"/>
    <n v="112392"/>
    <n v="1015"/>
    <n v="6254768"/>
    <n v="175917"/>
    <n v="2538760"/>
    <n v="2796650"/>
    <n v="427370"/>
    <n v="5762786"/>
    <n v="1776733"/>
    <n v="13970204"/>
    <n v="20711"/>
    <n v="3332"/>
    <n v="228"/>
    <n v="69"/>
    <n v="1688"/>
    <n v="1655520"/>
    <n v="9659"/>
    <n v="270729"/>
    <n v="606"/>
    <n v="18159"/>
    <n v="1224"/>
    <n v="1947"/>
    <n v="718"/>
    <n v="11023"/>
    <n v="74880"/>
    <n v="264324"/>
    <n v="330314"/>
    <m/>
    <m/>
    <m/>
    <m/>
    <m/>
    <m/>
    <m/>
    <m/>
    <s v="S"/>
  </r>
  <r>
    <x v="6"/>
    <n v="5850"/>
    <x v="13"/>
    <m/>
    <n v="5"/>
    <n v="1983"/>
    <s v="N"/>
    <s v="N"/>
    <n v="1"/>
    <n v="-0.31"/>
    <n v="32"/>
    <n v="3143738"/>
    <n v="101154"/>
    <n v="82733"/>
    <n v="32178"/>
    <n v="23526"/>
    <n v="29243"/>
    <n v="52769"/>
    <n v="5006819"/>
    <n v="12559"/>
    <n v="21339"/>
    <n v="120"/>
    <n v="126"/>
    <n v="48"/>
    <n v="246"/>
    <n v="294"/>
    <n v="1620222"/>
    <n v="5271494"/>
    <n v="231817"/>
    <n v="657490"/>
    <n v="7781023"/>
    <n v="153439"/>
    <n v="5419140"/>
    <n v="3054030"/>
    <n v="737831"/>
    <n v="9210998"/>
    <n v="7562295"/>
    <n v="24707755"/>
    <n v="21891"/>
    <n v="3546"/>
    <n v="273"/>
    <n v="54"/>
    <n v="1604"/>
    <n v="0"/>
    <n v="7969"/>
    <n v="39428"/>
    <n v="99497"/>
    <n v="3260"/>
    <n v="16630"/>
    <n v="73815"/>
    <n v="540"/>
    <n v="12638"/>
    <n v="89828"/>
    <n v="266650"/>
    <n v="459742"/>
    <m/>
    <m/>
    <m/>
    <m/>
    <m/>
    <m/>
    <m/>
    <m/>
    <s v="S"/>
  </r>
  <r>
    <x v="6"/>
    <n v="6100"/>
    <x v="14"/>
    <s v="YES"/>
    <n v="3"/>
    <n v="1932"/>
    <s v="Y"/>
    <s v="Y"/>
    <n v="1"/>
    <n v="0.08"/>
    <n v="22"/>
    <n v="5603403"/>
    <n v="116823"/>
    <n v="111905"/>
    <n v="158820"/>
    <n v="34107"/>
    <n v="8979"/>
    <n v="43086"/>
    <n v="5569978"/>
    <n v="105513"/>
    <n v="88876"/>
    <n v="126"/>
    <n v="181"/>
    <n v="126"/>
    <n v="307"/>
    <n v="433"/>
    <n v="3288279"/>
    <n v="8205882"/>
    <m/>
    <m/>
    <n v="11494161"/>
    <n v="329966"/>
    <n v="6202690"/>
    <n v="5170020"/>
    <n v="1728761"/>
    <n v="13101475"/>
    <n v="2896565"/>
    <n v="27822167"/>
    <n v="40429"/>
    <n v="9189"/>
    <n v="617"/>
    <n v="91"/>
    <n v="2988"/>
    <n v="40559"/>
    <n v="28093"/>
    <n v="213031"/>
    <n v="2204560"/>
    <n v="46705"/>
    <m/>
    <n v="7275"/>
    <n v="1069"/>
    <n v="17104"/>
    <n v="349500"/>
    <n v="522609"/>
    <n v="2005480"/>
    <m/>
    <m/>
    <m/>
    <m/>
    <m/>
    <m/>
    <m/>
    <m/>
    <s v="S"/>
  </r>
  <r>
    <x v="6"/>
    <n v="6300"/>
    <x v="15"/>
    <m/>
    <n v="7"/>
    <n v="1962"/>
    <s v="N"/>
    <s v="Y"/>
    <n v="1"/>
    <n v="-1.44"/>
    <n v="77"/>
    <n v="2409875"/>
    <n v="84601"/>
    <n v="82240"/>
    <n v="20850"/>
    <m/>
    <m/>
    <n v="24806"/>
    <n v="4493010"/>
    <n v="35540"/>
    <n v="20629"/>
    <n v="56"/>
    <n v="79"/>
    <n v="67"/>
    <n v="135"/>
    <n v="202"/>
    <n v="897706"/>
    <n v="2829998"/>
    <n v="119558"/>
    <n v="1189240"/>
    <n v="5036502"/>
    <n v="48017"/>
    <n v="2883230"/>
    <n v="1391140"/>
    <n v="547645"/>
    <n v="4822006"/>
    <n v="1778096"/>
    <n v="11684621"/>
    <n v="21480"/>
    <n v="2307"/>
    <n v="193"/>
    <n v="43"/>
    <n v="1223"/>
    <n v="131638"/>
    <n v="6928"/>
    <n v="296679"/>
    <n v="191131"/>
    <n v="9818"/>
    <n v="12920"/>
    <n v="12548"/>
    <n v="993"/>
    <n v="20080"/>
    <n v="91170"/>
    <n v="223980"/>
    <n v="275181"/>
    <m/>
    <m/>
    <m/>
    <m/>
    <m/>
    <m/>
    <m/>
    <m/>
    <s v="S"/>
  </r>
  <r>
    <x v="6"/>
    <n v="6900"/>
    <x v="16"/>
    <s v="YES"/>
    <n v="3"/>
    <n v="1956"/>
    <s v="N"/>
    <s v="N"/>
    <n v="1"/>
    <n v="-1.41"/>
    <n v="74"/>
    <n v="2393585"/>
    <n v="50316"/>
    <n v="38240"/>
    <n v="16581"/>
    <n v="13836"/>
    <n v="6673"/>
    <n v="20509"/>
    <n v="2518849"/>
    <n v="24365"/>
    <n v="28503"/>
    <n v="62"/>
    <n v="143"/>
    <n v="58"/>
    <n v="205"/>
    <n v="263"/>
    <n v="1051696"/>
    <n v="4963111"/>
    <m/>
    <n v="0"/>
    <n v="6014807"/>
    <n v="121394"/>
    <n v="3081110"/>
    <n v="2888690"/>
    <n v="660776"/>
    <n v="6630573"/>
    <n v="3208467"/>
    <n v="15975241"/>
    <n v="34441"/>
    <n v="5203"/>
    <n v="416"/>
    <n v="55"/>
    <n v="1849"/>
    <n v="488464"/>
    <n v="2710"/>
    <n v="342657"/>
    <n v="1126"/>
    <n v="933"/>
    <n v="10674"/>
    <n v="7537"/>
    <n v="422"/>
    <n v="6562"/>
    <n v="94237"/>
    <n v="186011"/>
    <n v="519064"/>
    <m/>
    <m/>
    <m/>
    <m/>
    <m/>
    <m/>
    <m/>
    <m/>
    <s v="P"/>
  </r>
  <r>
    <x v="6"/>
    <n v="8300"/>
    <x v="17"/>
    <m/>
    <n v="6"/>
    <n v="1962"/>
    <s v="Y"/>
    <s v="Y"/>
    <n v="1"/>
    <n v="-1.08"/>
    <n v="59"/>
    <n v="2816914"/>
    <n v="61436"/>
    <n v="45272"/>
    <n v="30380"/>
    <n v="20063"/>
    <n v="2854"/>
    <n v="22917"/>
    <n v="3956872"/>
    <n v="38867"/>
    <n v="30914"/>
    <n v="89"/>
    <n v="149"/>
    <n v="63"/>
    <n v="238"/>
    <n v="301"/>
    <n v="1865985"/>
    <n v="5958573"/>
    <n v="75988"/>
    <n v="426610"/>
    <n v="8327156"/>
    <n v="146247"/>
    <n v="4048260"/>
    <n v="3302840"/>
    <n v="798933"/>
    <n v="8150041"/>
    <n v="1746333"/>
    <n v="18369777"/>
    <n v="24019"/>
    <n v="4145"/>
    <n v="237"/>
    <n v="59"/>
    <n v="2099"/>
    <n v="1803"/>
    <n v="9710"/>
    <n v="389689"/>
    <n v="124792"/>
    <n v="29762"/>
    <n v="12913"/>
    <n v="1479"/>
    <n v="737"/>
    <n v="13380"/>
    <n v="93047"/>
    <n v="315809"/>
    <n v="364096"/>
    <m/>
    <m/>
    <m/>
    <m/>
    <m/>
    <m/>
    <m/>
    <m/>
    <s v="P"/>
  </r>
  <r>
    <x v="6"/>
    <n v="8500"/>
    <x v="18"/>
    <s v="YES"/>
    <n v="7"/>
    <n v="1962"/>
    <s v="N"/>
    <s v="Y"/>
    <n v="1"/>
    <n v="-0.45"/>
    <n v="36"/>
    <n v="2924918"/>
    <n v="93171"/>
    <n v="80539"/>
    <n v="39931"/>
    <n v="30459"/>
    <n v="11845"/>
    <n v="42304"/>
    <n v="5304146"/>
    <n v="33413"/>
    <n v="27140"/>
    <n v="104"/>
    <n v="173"/>
    <n v="83"/>
    <n v="277"/>
    <n v="360"/>
    <n v="2645399"/>
    <n v="5187041"/>
    <n v="2011520"/>
    <n v="158528"/>
    <n v="10002491"/>
    <n v="196236"/>
    <n v="5256030"/>
    <n v="3344490"/>
    <n v="967223"/>
    <n v="9567743"/>
    <n v="3322612"/>
    <n v="23089082"/>
    <n v="39782"/>
    <n v="6006"/>
    <n v="485"/>
    <n v="78"/>
    <n v="1881"/>
    <n v="65519"/>
    <n v="23232"/>
    <n v="203609"/>
    <n v="283399"/>
    <n v="15690"/>
    <n v="19787"/>
    <n v="9789"/>
    <n v="878"/>
    <n v="12529"/>
    <n v="80058"/>
    <n v="798028"/>
    <n v="1411050"/>
    <m/>
    <m/>
    <m/>
    <m/>
    <m/>
    <m/>
    <m/>
    <m/>
    <s v="S"/>
  </r>
  <r>
    <x v="6"/>
    <n v="9000"/>
    <x v="19"/>
    <m/>
    <n v="5"/>
    <n v="1976"/>
    <s v="N"/>
    <s v="N"/>
    <n v="1"/>
    <n v="-1.8"/>
    <n v="102"/>
    <n v="2137042"/>
    <n v="55276"/>
    <n v="38968"/>
    <n v="25684"/>
    <n v="11859"/>
    <n v="4820"/>
    <n v="16679"/>
    <n v="6234735"/>
    <n v="42654"/>
    <n v="28574"/>
    <n v="39"/>
    <n v="98"/>
    <n v="57"/>
    <n v="137"/>
    <n v="194"/>
    <n v="1340306"/>
    <n v="4401708"/>
    <n v="70707"/>
    <n v="464389"/>
    <n v="6277110"/>
    <n v="127327"/>
    <n v="2043480"/>
    <n v="2508210"/>
    <n v="671179"/>
    <n v="5222871"/>
    <n v="1214655"/>
    <n v="12841963"/>
    <n v="24921"/>
    <n v="3959"/>
    <n v="326"/>
    <n v="48"/>
    <n v="1295"/>
    <n v="399525"/>
    <n v="15147"/>
    <n v="136405"/>
    <n v="80849"/>
    <n v="9159"/>
    <n v="10541"/>
    <n v="10461"/>
    <n v="865"/>
    <n v="18653"/>
    <n v="26590"/>
    <n v="258684"/>
    <n v="311907"/>
    <m/>
    <m/>
    <m/>
    <m/>
    <m/>
    <m/>
    <m/>
    <m/>
    <s v="S"/>
  </r>
  <r>
    <x v="6"/>
    <n v="9200"/>
    <x v="20"/>
    <s v="WANTS TO BE"/>
    <n v="9"/>
    <n v="1962"/>
    <s v="N"/>
    <s v="N"/>
    <n v="1"/>
    <n v="-1.66"/>
    <n v="95"/>
    <n v="2116080"/>
    <n v="38386"/>
    <n v="33881"/>
    <n v="22863"/>
    <m/>
    <m/>
    <n v="31718"/>
    <n v="4662429"/>
    <n v="31438"/>
    <n v="18158"/>
    <n v="51"/>
    <n v="90"/>
    <n v="36"/>
    <n v="141"/>
    <n v="177"/>
    <n v="1125200"/>
    <n v="4731660"/>
    <n v="47874"/>
    <n v="107032"/>
    <n v="6011766"/>
    <n v="86350"/>
    <n v="2510110"/>
    <n v="2942150"/>
    <n v="607351"/>
    <n v="6059606"/>
    <n v="791219"/>
    <n v="12948941"/>
    <n v="16970"/>
    <n v="1746"/>
    <n v="159"/>
    <n v="43"/>
    <n v="1082"/>
    <m/>
    <n v="17922"/>
    <n v="1507"/>
    <n v="351080"/>
    <n v="12698"/>
    <n v="30763"/>
    <m/>
    <n v="715"/>
    <n v="11301"/>
    <n v="46632"/>
    <n v="206583"/>
    <n v="351810"/>
    <m/>
    <m/>
    <m/>
    <m/>
    <m/>
    <m/>
    <m/>
    <m/>
    <s v="P"/>
  </r>
  <r>
    <x v="6"/>
    <n v="9600"/>
    <x v="21"/>
    <s v="YES"/>
    <n v="3"/>
    <n v="1932"/>
    <s v="Y"/>
    <s v="Y"/>
    <n v="1"/>
    <n v="0.28000000000000003"/>
    <n v="15"/>
    <n v="6216006"/>
    <n v="97569"/>
    <n v="80772"/>
    <n v="54625"/>
    <n v="40022"/>
    <n v="7641"/>
    <n v="47663"/>
    <n v="4804382"/>
    <n v="104406"/>
    <n v="45829"/>
    <n v="190"/>
    <n v="192"/>
    <n v="131"/>
    <n v="382"/>
    <n v="513"/>
    <n v="2461277"/>
    <n v="5945987"/>
    <n v="557887"/>
    <n v="100054"/>
    <n v="9065205"/>
    <n v="204760"/>
    <n v="9878930"/>
    <n v="6125490"/>
    <n v="2487056"/>
    <n v="18491480"/>
    <n v="5839991"/>
    <n v="33601436"/>
    <n v="36116"/>
    <n v="9095"/>
    <n v="649"/>
    <n v="113"/>
    <n v="2047"/>
    <n v="294205"/>
    <n v="55197"/>
    <n v="519682"/>
    <n v="3010140"/>
    <n v="217726"/>
    <n v="16630"/>
    <n v="10327"/>
    <n v="2056"/>
    <n v="24569"/>
    <m/>
    <n v="714580"/>
    <n v="977955"/>
    <m/>
    <m/>
    <m/>
    <m/>
    <m/>
    <m/>
    <m/>
    <m/>
    <m/>
  </r>
  <r>
    <x v="7"/>
    <n v="440"/>
    <x v="1"/>
    <m/>
    <n v="6"/>
    <n v="1992"/>
    <s v="N"/>
    <s v="N"/>
    <n v="1"/>
    <n v="-1.61"/>
    <n v="88"/>
    <n v="2724011"/>
    <n v="52447"/>
    <n v="51625"/>
    <n v="17331"/>
    <n v="15679"/>
    <n v="19336"/>
    <n v="35015"/>
    <n v="2592641"/>
    <n v="15304"/>
    <n v="8343"/>
    <n v="50"/>
    <n v="60"/>
    <n v="38"/>
    <n v="110"/>
    <n v="148"/>
    <n v="786434"/>
    <n v="3967219"/>
    <n v="69034"/>
    <n v="75627"/>
    <n v="4898314"/>
    <n v="79673"/>
    <n v="2310945"/>
    <n v="1407834"/>
    <n v="426038"/>
    <n v="4144817"/>
    <n v="1995335"/>
    <n v="11118139"/>
    <n v="19921"/>
    <n v="2210"/>
    <n v="145"/>
    <n v="39"/>
    <n v="1142"/>
    <n v="387255"/>
    <n v="9556"/>
    <n v="148085"/>
    <n v="75202"/>
    <n v="6555"/>
    <n v="2563"/>
    <n v="2215"/>
    <n v="670"/>
    <n v="18101"/>
    <n v="111720"/>
    <n v="173552"/>
    <n v="232945"/>
    <m/>
    <m/>
    <m/>
    <m/>
    <m/>
    <m/>
    <m/>
    <m/>
    <s v="S"/>
  </r>
  <r>
    <x v="7"/>
    <n v="1000"/>
    <x v="2"/>
    <s v="YES"/>
    <n v="9"/>
    <n v="1969"/>
    <s v="Y"/>
    <s v="Y"/>
    <n v="1"/>
    <n v="-0.73"/>
    <n v="46"/>
    <n v="3365689"/>
    <n v="58783"/>
    <n v="54839"/>
    <m/>
    <m/>
    <m/>
    <n v="48538"/>
    <n v="4144817"/>
    <n v="36782"/>
    <n v="31471"/>
    <n v="61"/>
    <n v="170"/>
    <n v="66"/>
    <n v="231"/>
    <n v="297"/>
    <n v="2220096"/>
    <n v="3040012"/>
    <n v="514604"/>
    <n v="331859"/>
    <n v="6106571"/>
    <n v="189103"/>
    <n v="3874935"/>
    <n v="5105451"/>
    <n v="900840"/>
    <n v="9881226"/>
    <n v="1651790"/>
    <n v="17828690"/>
    <n v="26157"/>
    <n v="5931"/>
    <n v="360"/>
    <n v="59"/>
    <n v="1668"/>
    <n v="155882"/>
    <n v="14341"/>
    <n v="253354"/>
    <n v="225529"/>
    <n v="14512"/>
    <n v="1999"/>
    <n v="7980"/>
    <n v="471"/>
    <n v="9914"/>
    <n v="111526"/>
    <n v="339104"/>
    <n v="513607"/>
    <m/>
    <m/>
    <m/>
    <m/>
    <m/>
    <m/>
    <m/>
    <m/>
    <s v="S"/>
  </r>
  <r>
    <x v="7"/>
    <n v="1900"/>
    <x v="3"/>
    <m/>
    <n v="8"/>
    <n v="1975"/>
    <s v="N"/>
    <s v="N"/>
    <n v="1"/>
    <n v="-1.6"/>
    <n v="86"/>
    <n v="1896848"/>
    <n v="88690"/>
    <n v="-13034"/>
    <n v="49376"/>
    <n v="8150"/>
    <n v="13102"/>
    <n v="21252"/>
    <n v="2528819"/>
    <n v="59651"/>
    <n v="70649"/>
    <n v="43"/>
    <n v="76"/>
    <n v="32"/>
    <n v="119"/>
    <n v="151"/>
    <n v="2651410"/>
    <n v="5440242"/>
    <n v="118062"/>
    <n v="340883"/>
    <n v="8550597"/>
    <n v="180981"/>
    <n v="2459368"/>
    <n v="2530007"/>
    <n v="594536"/>
    <n v="5583911"/>
    <n v="1617540"/>
    <n v="15933029"/>
    <n v="20401"/>
    <n v="1870"/>
    <n v="182"/>
    <n v="40"/>
    <n v="960"/>
    <n v="286420"/>
    <n v="2339"/>
    <n v="65109"/>
    <n v="27358"/>
    <n v="6884"/>
    <n v="354"/>
    <n v="7120"/>
    <n v="491"/>
    <n v="9935"/>
    <n v="86468"/>
    <n v="246883"/>
    <n v="433157"/>
    <m/>
    <m/>
    <m/>
    <m/>
    <m/>
    <m/>
    <m/>
    <m/>
    <m/>
  </r>
  <r>
    <x v="7"/>
    <n v="2200"/>
    <x v="4"/>
    <s v="YES"/>
    <n v="2"/>
    <n v="1932"/>
    <s v="Y"/>
    <s v="N"/>
    <n v="1"/>
    <n v="0.88"/>
    <n v="8"/>
    <n v="7120301"/>
    <n v="188278"/>
    <n v="155582"/>
    <m/>
    <m/>
    <m/>
    <n v="61814"/>
    <n v="7978865"/>
    <n v="43366"/>
    <n v="25487"/>
    <n v="124"/>
    <n v="320"/>
    <n v="137"/>
    <n v="444"/>
    <n v="581"/>
    <n v="5579967"/>
    <n v="6608744"/>
    <n v="1151268"/>
    <n v="242583"/>
    <n v="13582562"/>
    <n v="213866"/>
    <n v="7857131"/>
    <n v="10779689"/>
    <n v="895727"/>
    <n v="19532547"/>
    <n v="6430733"/>
    <n v="39759708"/>
    <n v="19575"/>
    <n v="5850"/>
    <n v="411"/>
    <n v="83"/>
    <n v="1644"/>
    <m/>
    <n v="60487"/>
    <n v="244556"/>
    <n v="37510"/>
    <n v="104968"/>
    <n v="22654"/>
    <n v="12501"/>
    <n v="1475"/>
    <n v="21538"/>
    <n v="127360"/>
    <m/>
    <n v="1169680"/>
    <m/>
    <m/>
    <m/>
    <m/>
    <m/>
    <m/>
    <m/>
    <m/>
    <s v="P"/>
  </r>
  <r>
    <x v="7"/>
    <n v="2600"/>
    <x v="5"/>
    <s v="YES"/>
    <n v="5"/>
    <n v="1956"/>
    <s v="Y"/>
    <s v="Y"/>
    <n v="1"/>
    <n v="-0.46"/>
    <n v="36"/>
    <n v="4021629"/>
    <n v="91492"/>
    <n v="71279"/>
    <n v="57731"/>
    <n v="22669"/>
    <n v="2673"/>
    <n v="25342"/>
    <n v="7193442"/>
    <n v="43777"/>
    <n v="23886"/>
    <n v="115"/>
    <n v="208"/>
    <n v="72"/>
    <n v="323"/>
    <n v="395"/>
    <n v="1673703"/>
    <n v="7289521"/>
    <n v="1008050"/>
    <n v="242548"/>
    <n v="10213822"/>
    <n v="352096"/>
    <n v="6373542"/>
    <n v="4631322"/>
    <n v="731063"/>
    <n v="11735927"/>
    <n v="3817673"/>
    <n v="26119518"/>
    <n v="40712"/>
    <n v="10358"/>
    <n v="607"/>
    <n v="92"/>
    <n v="2955"/>
    <n v="1326267"/>
    <n v="8029"/>
    <n v="766076"/>
    <n v="219351"/>
    <n v="25953"/>
    <n v="14094"/>
    <n v="18026"/>
    <n v="885"/>
    <n v="19774"/>
    <n v="147766"/>
    <n v="473652"/>
    <n v="999650"/>
    <m/>
    <m/>
    <m/>
    <m/>
    <m/>
    <m/>
    <m/>
    <m/>
    <s v="S"/>
  </r>
  <r>
    <x v="7"/>
    <n v="2900"/>
    <x v="6"/>
    <m/>
    <n v="5"/>
    <n v="1967"/>
    <s v="Y"/>
    <s v="N"/>
    <n v="1"/>
    <n v="-0.3"/>
    <n v="31"/>
    <n v="3955004"/>
    <n v="86760"/>
    <n v="82003"/>
    <n v="50159"/>
    <n v="39290"/>
    <n v="12309"/>
    <n v="51599"/>
    <n v="6418558"/>
    <n v="55833"/>
    <n v="8328"/>
    <n v="84"/>
    <n v="201"/>
    <n v="67"/>
    <n v="285"/>
    <n v="352"/>
    <n v="2281150"/>
    <n v="6721586"/>
    <n v="529826"/>
    <n v="335861"/>
    <n v="9868423"/>
    <n v="279699"/>
    <n v="3578654"/>
    <n v="4955683"/>
    <n v="769762"/>
    <n v="9304099"/>
    <n v="1558572"/>
    <n v="21010793"/>
    <n v="28943"/>
    <n v="4475"/>
    <n v="345"/>
    <n v="87"/>
    <n v="1902"/>
    <n v="1041657"/>
    <n v="51378"/>
    <n v="622371"/>
    <n v="924057"/>
    <n v="116015"/>
    <n v="128911"/>
    <n v="13760"/>
    <n v="692"/>
    <n v="12040"/>
    <n v="114383"/>
    <n v="315222"/>
    <n v="508986"/>
    <m/>
    <m/>
    <m/>
    <m/>
    <m/>
    <m/>
    <m/>
    <m/>
    <s v="S"/>
  </r>
  <r>
    <x v="7"/>
    <n v="3500"/>
    <x v="7"/>
    <s v="YES"/>
    <n v="3"/>
    <n v="1932"/>
    <s v="Y"/>
    <s v="N"/>
    <n v="1"/>
    <n v="1.02"/>
    <n v="6"/>
    <n v="10015321"/>
    <n v="159658"/>
    <n v="153333"/>
    <n v="100381"/>
    <m/>
    <m/>
    <n v="90147"/>
    <n v="9148575"/>
    <n v="66599"/>
    <n v="72511"/>
    <n v="185"/>
    <n v="214"/>
    <n v="132"/>
    <n v="399"/>
    <n v="531"/>
    <n v="3210792"/>
    <n v="7319629"/>
    <n v="48928"/>
    <n v="1400632"/>
    <n v="11979981"/>
    <n v="228636"/>
    <n v="9335364"/>
    <n v="6646434"/>
    <n v="1609918"/>
    <n v="17591716"/>
    <n v="3196581"/>
    <n v="32996914"/>
    <n v="36356"/>
    <n v="8629"/>
    <n v="583"/>
    <n v="86"/>
    <n v="1832"/>
    <m/>
    <n v="33575"/>
    <n v="652834"/>
    <n v="90504"/>
    <n v="149669"/>
    <n v="16143"/>
    <n v="10629"/>
    <n v="1543"/>
    <n v="20699"/>
    <n v="248227"/>
    <m/>
    <n v="1010831"/>
    <m/>
    <m/>
    <m/>
    <m/>
    <m/>
    <m/>
    <m/>
    <m/>
    <s v="P"/>
  </r>
  <r>
    <x v="7"/>
    <n v="3800"/>
    <x v="8"/>
    <s v="YES"/>
    <n v="4"/>
    <n v="1932"/>
    <s v="N"/>
    <s v="N"/>
    <n v="1"/>
    <n v="-1.42"/>
    <n v="73"/>
    <n v="2386906"/>
    <n v="56401"/>
    <n v="38260"/>
    <n v="33239"/>
    <n v="18088"/>
    <n v="10337"/>
    <n v="28425"/>
    <n v="3412849"/>
    <n v="27964"/>
    <n v="15983"/>
    <n v="52"/>
    <n v="96"/>
    <n v="46"/>
    <n v="148"/>
    <n v="194"/>
    <n v="1884744"/>
    <n v="6520090"/>
    <n v="126219"/>
    <n v="339839"/>
    <n v="8870892"/>
    <n v="193481"/>
    <n v="2366957"/>
    <n v="3288621"/>
    <n v="613097"/>
    <n v="6268675"/>
    <n v="1149583"/>
    <n v="16482631"/>
    <n v="24340"/>
    <n v="2904"/>
    <n v="228"/>
    <n v="84"/>
    <n v="1625"/>
    <n v="0"/>
    <n v="14564"/>
    <n v="107555"/>
    <n v="800119"/>
    <n v="13385"/>
    <n v="51139"/>
    <n v="6626"/>
    <n v="971"/>
    <n v="9134"/>
    <n v="41577"/>
    <n v="299876"/>
    <n v="339957"/>
    <m/>
    <m/>
    <m/>
    <m/>
    <m/>
    <m/>
    <m/>
    <m/>
    <s v="S"/>
  </r>
  <r>
    <x v="7"/>
    <n v="4400"/>
    <x v="9"/>
    <m/>
    <n v="7"/>
    <n v="1938"/>
    <s v="Y"/>
    <s v="N"/>
    <n v="1"/>
    <n v="-1.42"/>
    <n v="74"/>
    <n v="3213314"/>
    <n v="48975"/>
    <n v="38300"/>
    <n v="18113"/>
    <m/>
    <m/>
    <n v="28387"/>
    <n v="6606164"/>
    <n v="10732"/>
    <n v="28081"/>
    <n v="66"/>
    <n v="99"/>
    <n v="59"/>
    <n v="165"/>
    <n v="224"/>
    <n v="1450957"/>
    <n v="3641545"/>
    <n v="237484"/>
    <n v="103487"/>
    <n v="5433473"/>
    <n v="98148"/>
    <n v="3098951"/>
    <n v="2030695"/>
    <n v="680987"/>
    <n v="5810633"/>
    <n v="1222176"/>
    <n v="12564430"/>
    <n v="27196"/>
    <n v="3238"/>
    <n v="211"/>
    <n v="54"/>
    <n v="1237"/>
    <n v="618985"/>
    <n v="21833"/>
    <n v="312572"/>
    <m/>
    <n v="20857"/>
    <n v="3946"/>
    <n v="7088"/>
    <n v="987"/>
    <n v="6131"/>
    <n v="98905"/>
    <n v="169479"/>
    <n v="276023"/>
    <m/>
    <m/>
    <m/>
    <m/>
    <m/>
    <m/>
    <m/>
    <m/>
    <s v="C"/>
  </r>
  <r>
    <x v="7"/>
    <n v="5200"/>
    <x v="10"/>
    <s v="YES"/>
    <n v="3"/>
    <n v="1956"/>
    <s v="N"/>
    <s v="N"/>
    <n v="1"/>
    <n v="-0.64"/>
    <n v="40"/>
    <n v="4582004"/>
    <n v="89603"/>
    <n v="78054"/>
    <n v="35577"/>
    <n v="15967"/>
    <n v="17793"/>
    <n v="33760"/>
    <n v="5601101"/>
    <n v="49094"/>
    <n v="34027"/>
    <n v="68"/>
    <n v="119"/>
    <n v="90"/>
    <n v="187"/>
    <n v="277"/>
    <n v="2366051"/>
    <n v="5766414"/>
    <m/>
    <n v="140706"/>
    <n v="8273171"/>
    <n v="240653"/>
    <n v="3559906"/>
    <n v="4476400"/>
    <n v="1090323"/>
    <n v="9126629"/>
    <n v="2976369"/>
    <n v="20616822"/>
    <n v="37961"/>
    <n v="6846"/>
    <n v="442"/>
    <n v="108"/>
    <n v="1959"/>
    <n v="0"/>
    <n v="2400"/>
    <n v="237245"/>
    <n v="1817"/>
    <n v="60087"/>
    <n v="1955"/>
    <n v="22118"/>
    <n v="581"/>
    <n v="15031"/>
    <n v="46223"/>
    <n v="363580"/>
    <n v="897887"/>
    <m/>
    <m/>
    <m/>
    <m/>
    <m/>
    <m/>
    <m/>
    <m/>
    <s v="P"/>
  </r>
  <r>
    <x v="7"/>
    <n v="5300"/>
    <x v="11"/>
    <s v="YES"/>
    <n v="4"/>
    <n v="1932"/>
    <s v="Y"/>
    <s v="Y"/>
    <n v="1"/>
    <n v="0.09"/>
    <n v="19"/>
    <n v="6200669"/>
    <n v="117177"/>
    <n v="116376"/>
    <n v="29211"/>
    <n v="25217"/>
    <n v="11683"/>
    <n v="36900"/>
    <n v="6324550"/>
    <n v="200731"/>
    <n v="27005"/>
    <n v="104"/>
    <n v="208"/>
    <n v="93"/>
    <n v="312"/>
    <n v="405"/>
    <n v="2096189"/>
    <n v="8059106"/>
    <n v="581596"/>
    <n v="94232"/>
    <n v="10831123"/>
    <n v="337864"/>
    <n v="6336398"/>
    <n v="8176439"/>
    <n v="1649397"/>
    <n v="16162234"/>
    <n v="4081910"/>
    <n v="31413131"/>
    <n v="33880"/>
    <n v="8487"/>
    <n v="560"/>
    <n v="115"/>
    <n v="1559"/>
    <n v="2650712"/>
    <n v="73782"/>
    <n v="423750"/>
    <m/>
    <m/>
    <m/>
    <n v="16105"/>
    <n v="1106"/>
    <n v="19946"/>
    <n v="186473"/>
    <n v="460461"/>
    <n v="710940"/>
    <m/>
    <m/>
    <m/>
    <m/>
    <m/>
    <m/>
    <m/>
    <m/>
    <s v="P"/>
  </r>
  <r>
    <x v="7"/>
    <n v="5400"/>
    <x v="12"/>
    <s v="YES"/>
    <n v="4"/>
    <n v="1932"/>
    <s v="Y"/>
    <s v="Y"/>
    <n v="1"/>
    <n v="-1.29"/>
    <n v="66"/>
    <n v="3149211"/>
    <n v="67358"/>
    <n v="56589"/>
    <n v="22780"/>
    <n v="23234"/>
    <n v="3652"/>
    <n v="26886"/>
    <n v="6833496"/>
    <n v="58068"/>
    <n v="41141"/>
    <n v="55"/>
    <n v="119"/>
    <n v="26"/>
    <n v="174"/>
    <n v="200"/>
    <n v="1403243"/>
    <n v="4868023"/>
    <n v="10238"/>
    <n v="246354"/>
    <n v="6527858"/>
    <n v="141284"/>
    <n v="2919404"/>
    <n v="1761640"/>
    <n v="322257"/>
    <n v="5003301"/>
    <n v="1360411"/>
    <n v="13032854"/>
    <n v="21915"/>
    <n v="3663"/>
    <n v="250"/>
    <n v="66"/>
    <n v="1680"/>
    <n v="1655088"/>
    <n v="10068"/>
    <n v="270898"/>
    <n v="582"/>
    <n v="21416"/>
    <n v="1612"/>
    <n v="1947"/>
    <n v="725"/>
    <n v="9411"/>
    <n v="59922"/>
    <n v="264587"/>
    <n v="334383"/>
    <m/>
    <m/>
    <m/>
    <m/>
    <m/>
    <m/>
    <m/>
    <m/>
    <s v="S"/>
  </r>
  <r>
    <x v="7"/>
    <n v="5850"/>
    <x v="13"/>
    <m/>
    <n v="5"/>
    <n v="1983"/>
    <s v="N"/>
    <s v="N"/>
    <n v="1"/>
    <n v="-0.3"/>
    <n v="32"/>
    <n v="3236096"/>
    <n v="103916"/>
    <n v="92358"/>
    <n v="29555"/>
    <n v="22508"/>
    <n v="28701"/>
    <n v="51209"/>
    <n v="5309442"/>
    <n v="14377"/>
    <n v="21585"/>
    <n v="119"/>
    <n v="112"/>
    <n v="50"/>
    <n v="231"/>
    <n v="281"/>
    <n v="2193035"/>
    <n v="5459184"/>
    <n v="842648"/>
    <n v="716777"/>
    <n v="9211644"/>
    <n v="170710"/>
    <n v="5695739"/>
    <n v="2702147"/>
    <n v="729541"/>
    <n v="9127427"/>
    <n v="8280252"/>
    <n v="26790033"/>
    <n v="22231"/>
    <n v="3548"/>
    <n v="322"/>
    <n v="54"/>
    <n v="1607"/>
    <n v="0"/>
    <n v="8381"/>
    <n v="39749"/>
    <n v="108332"/>
    <n v="3334"/>
    <n v="17285"/>
    <n v="84542"/>
    <n v="691"/>
    <n v="15822"/>
    <n v="76550"/>
    <n v="267395"/>
    <n v="374027"/>
    <m/>
    <m/>
    <m/>
    <m/>
    <m/>
    <m/>
    <m/>
    <m/>
    <s v="C"/>
  </r>
  <r>
    <x v="7"/>
    <n v="6100"/>
    <x v="14"/>
    <s v="YES"/>
    <n v="3"/>
    <n v="1932"/>
    <s v="Y"/>
    <s v="Y"/>
    <n v="1"/>
    <n v="-0.01"/>
    <n v="23"/>
    <n v="5674784"/>
    <n v="106945"/>
    <n v="71381"/>
    <n v="78455"/>
    <n v="34331"/>
    <n v="8868"/>
    <n v="43199"/>
    <n v="5671780"/>
    <n v="140609"/>
    <n v="94649"/>
    <n v="121"/>
    <n v="168"/>
    <n v="116"/>
    <n v="289"/>
    <n v="405"/>
    <n v="3206797"/>
    <n v="8720838"/>
    <m/>
    <m/>
    <n v="11927635"/>
    <n v="295297"/>
    <n v="6251245"/>
    <n v="5056723"/>
    <n v="1654013"/>
    <n v="12961981"/>
    <n v="1860363"/>
    <n v="27045276"/>
    <n v="41940"/>
    <n v="9547"/>
    <n v="575"/>
    <n v="91"/>
    <n v="2958"/>
    <n v="26917"/>
    <n v="28106"/>
    <n v="217637"/>
    <n v="2250467"/>
    <m/>
    <n v="51500"/>
    <n v="11608"/>
    <n v="757"/>
    <n v="17814"/>
    <n v="351900"/>
    <n v="510837"/>
    <n v="2034196"/>
    <m/>
    <m/>
    <m/>
    <m/>
    <m/>
    <m/>
    <m/>
    <m/>
    <s v="P"/>
  </r>
  <r>
    <x v="7"/>
    <n v="6300"/>
    <x v="15"/>
    <m/>
    <n v="7"/>
    <n v="1962"/>
    <s v="N"/>
    <s v="Y"/>
    <n v="1"/>
    <n v="-1.64"/>
    <n v="95"/>
    <n v="2470138"/>
    <n v="68190"/>
    <n v="60263"/>
    <n v="13912"/>
    <m/>
    <m/>
    <n v="23806"/>
    <n v="4494789"/>
    <n v="39963"/>
    <n v="17944"/>
    <n v="51"/>
    <n v="85"/>
    <n v="65"/>
    <n v="136"/>
    <n v="201"/>
    <n v="641850"/>
    <n v="1689797"/>
    <n v="275686"/>
    <n v="2065363"/>
    <n v="4672696"/>
    <n v="29600"/>
    <n v="2829613"/>
    <n v="1310368"/>
    <n v="470636"/>
    <n v="4610617"/>
    <n v="1733419"/>
    <n v="11046332"/>
    <n v="22280"/>
    <n v="2426"/>
    <n v="131"/>
    <n v="44"/>
    <n v="1268"/>
    <n v="135415"/>
    <n v="6677"/>
    <n v="297433"/>
    <n v="194573"/>
    <n v="10742"/>
    <n v="14465"/>
    <n v="12720"/>
    <n v="1063"/>
    <n v="21379"/>
    <n v="100711"/>
    <n v="284697"/>
    <n v="349149"/>
    <m/>
    <m/>
    <m/>
    <m/>
    <m/>
    <m/>
    <m/>
    <m/>
    <s v="P"/>
  </r>
  <r>
    <x v="7"/>
    <n v="6900"/>
    <x v="16"/>
    <s v="YES"/>
    <n v="3"/>
    <n v="1956"/>
    <s v="N"/>
    <s v="N"/>
    <n v="1"/>
    <n v="-1.43"/>
    <n v="75"/>
    <n v="2430566"/>
    <n v="53815"/>
    <n v="36981"/>
    <n v="14376"/>
    <n v="13639"/>
    <n v="6318"/>
    <n v="19957"/>
    <n v="3149948"/>
    <n v="28152"/>
    <n v="29275"/>
    <n v="63"/>
    <n v="141"/>
    <n v="56"/>
    <n v="204"/>
    <n v="260"/>
    <n v="1230845"/>
    <n v="5578498"/>
    <m/>
    <n v="0"/>
    <n v="6809343"/>
    <n v="123541"/>
    <n v="2944985"/>
    <n v="2985340"/>
    <n v="588135"/>
    <n v="6518460"/>
    <n v="3991561"/>
    <n v="17442905"/>
    <n v="35024"/>
    <n v="5459"/>
    <n v="463"/>
    <n v="56"/>
    <n v="1869"/>
    <n v="490064"/>
    <n v="2710"/>
    <n v="343583"/>
    <n v="1169"/>
    <n v="940"/>
    <n v="10965"/>
    <n v="7200"/>
    <n v="318"/>
    <n v="8063"/>
    <n v="81095"/>
    <n v="202879"/>
    <n v="571522"/>
    <m/>
    <m/>
    <m/>
    <m/>
    <m/>
    <m/>
    <m/>
    <m/>
    <s v="S"/>
  </r>
  <r>
    <x v="7"/>
    <n v="8300"/>
    <x v="17"/>
    <m/>
    <n v="6"/>
    <n v="1962"/>
    <s v="Y"/>
    <s v="Y"/>
    <n v="1"/>
    <n v="-0.96"/>
    <n v="53"/>
    <n v="2880949"/>
    <n v="77853"/>
    <n v="64035"/>
    <n v="35453"/>
    <n v="20955"/>
    <n v="2305"/>
    <n v="23260"/>
    <n v="4071562"/>
    <n v="45534"/>
    <n v="34981"/>
    <n v="87"/>
    <n v="153"/>
    <n v="58"/>
    <n v="240"/>
    <n v="298"/>
    <n v="1873157"/>
    <n v="7286353"/>
    <n v="72690"/>
    <n v="532450"/>
    <n v="9764650"/>
    <n v="139595"/>
    <n v="4648694"/>
    <n v="3454272"/>
    <n v="698220"/>
    <n v="8801186"/>
    <n v="2202100"/>
    <n v="20907531"/>
    <n v="24063"/>
    <n v="6003"/>
    <n v="221"/>
    <n v="48"/>
    <n v="1622"/>
    <n v="1925"/>
    <n v="9858"/>
    <n v="383234"/>
    <n v="125820"/>
    <n v="31118"/>
    <n v="14046"/>
    <n v="3109"/>
    <n v="671"/>
    <n v="14337"/>
    <n v="93036"/>
    <n v="294752"/>
    <n v="343507"/>
    <m/>
    <m/>
    <m/>
    <m/>
    <m/>
    <m/>
    <m/>
    <m/>
    <s v="P"/>
  </r>
  <r>
    <x v="7"/>
    <n v="8500"/>
    <x v="18"/>
    <s v="YES"/>
    <n v="7"/>
    <n v="1962"/>
    <s v="N"/>
    <s v="Y"/>
    <n v="1"/>
    <n v="-0.39"/>
    <n v="34"/>
    <n v="3016358"/>
    <n v="99982"/>
    <n v="91440"/>
    <n v="58498"/>
    <n v="33865"/>
    <n v="11845"/>
    <n v="45710"/>
    <n v="5379036"/>
    <n v="47934"/>
    <n v="45618"/>
    <n v="117"/>
    <n v="144"/>
    <n v="116"/>
    <n v="261"/>
    <n v="377"/>
    <n v="2692364"/>
    <n v="5279439"/>
    <n v="1895019"/>
    <n v="69577"/>
    <n v="9936399"/>
    <n v="204631"/>
    <n v="5979824"/>
    <n v="3497071"/>
    <n v="1229073"/>
    <n v="10705968"/>
    <n v="3621361"/>
    <n v="24468359"/>
    <n v="39998"/>
    <n v="5850"/>
    <n v="436"/>
    <n v="78"/>
    <n v="1902"/>
    <n v="65519"/>
    <n v="23603"/>
    <n v="206281"/>
    <n v="285184"/>
    <n v="16652"/>
    <n v="21187"/>
    <n v="10596"/>
    <n v="510"/>
    <n v="9750"/>
    <n v="63337"/>
    <n v="893053"/>
    <n v="1559438"/>
    <m/>
    <m/>
    <m/>
    <m/>
    <m/>
    <m/>
    <m/>
    <m/>
    <s v="S"/>
  </r>
  <r>
    <x v="7"/>
    <n v="9000"/>
    <x v="19"/>
    <m/>
    <n v="5"/>
    <n v="1976"/>
    <s v="N"/>
    <s v="N"/>
    <n v="1"/>
    <n v="-1.7"/>
    <n v="96"/>
    <n v="2176916"/>
    <n v="54822"/>
    <n v="39874"/>
    <n v="18738"/>
    <n v="22946"/>
    <n v="5650"/>
    <n v="28596"/>
    <n v="6268973"/>
    <n v="38084"/>
    <n v="25720"/>
    <n v="36"/>
    <n v="91"/>
    <n v="37"/>
    <n v="127"/>
    <n v="164"/>
    <n v="1278916"/>
    <n v="3903023"/>
    <n v="32996"/>
    <n v="534337"/>
    <n v="5749272"/>
    <n v="125342"/>
    <n v="2107679"/>
    <n v="2569727"/>
    <n v="460347"/>
    <n v="5137753"/>
    <n v="772244"/>
    <n v="11784611"/>
    <n v="24779"/>
    <n v="3958"/>
    <n v="272"/>
    <n v="48"/>
    <n v="1301"/>
    <n v="399525"/>
    <n v="15373"/>
    <n v="136319"/>
    <n v="81777"/>
    <n v="9677"/>
    <n v="13743"/>
    <n v="10769"/>
    <n v="838"/>
    <n v="19488"/>
    <n v="28306"/>
    <n v="272930"/>
    <n v="321271"/>
    <m/>
    <m/>
    <m/>
    <m/>
    <m/>
    <m/>
    <m/>
    <m/>
    <s v="P"/>
  </r>
  <r>
    <x v="7"/>
    <n v="9200"/>
    <x v="20"/>
    <s v="WANTS TO BE"/>
    <n v="9"/>
    <n v="1962"/>
    <s v="N"/>
    <s v="N"/>
    <n v="1"/>
    <n v="-1.63"/>
    <n v="92"/>
    <n v="2159693"/>
    <n v="46290"/>
    <n v="43613"/>
    <n v="22401"/>
    <m/>
    <m/>
    <n v="32066"/>
    <n v="4678055"/>
    <n v="32146"/>
    <n v="20354"/>
    <n v="50"/>
    <n v="87"/>
    <n v="38"/>
    <n v="137"/>
    <n v="175"/>
    <n v="974155"/>
    <n v="4343602"/>
    <n v="49054"/>
    <n v="89627"/>
    <n v="5456438"/>
    <n v="73488"/>
    <n v="2535266"/>
    <n v="2959878"/>
    <n v="621189"/>
    <n v="6116333"/>
    <n v="1349819"/>
    <n v="12996078"/>
    <n v="17790"/>
    <n v="1888"/>
    <n v="126"/>
    <n v="43"/>
    <n v="1102"/>
    <n v="0"/>
    <n v="18198"/>
    <n v="1744"/>
    <n v="351080"/>
    <n v="12988"/>
    <n v="31537"/>
    <n v="0"/>
    <n v="934"/>
    <n v="13548"/>
    <n v="55240"/>
    <n v="204839"/>
    <n v="343131"/>
    <m/>
    <m/>
    <m/>
    <m/>
    <m/>
    <m/>
    <m/>
    <m/>
    <s v="S"/>
  </r>
  <r>
    <x v="7"/>
    <n v="9600"/>
    <x v="21"/>
    <s v="YES"/>
    <n v="3"/>
    <n v="1932"/>
    <s v="Y"/>
    <s v="Y"/>
    <n v="1"/>
    <n v="0.64"/>
    <n v="11"/>
    <n v="7232850"/>
    <n v="114047"/>
    <n v="62528"/>
    <n v="69610"/>
    <n v="38234"/>
    <n v="20205"/>
    <n v="58439"/>
    <n v="6753763"/>
    <n v="115481"/>
    <n v="59328"/>
    <n v="224"/>
    <n v="207"/>
    <n v="173"/>
    <n v="431"/>
    <n v="604"/>
    <n v="2848009"/>
    <n v="6262561"/>
    <n v="750355"/>
    <n v="521221"/>
    <n v="10382146"/>
    <n v="288746"/>
    <n v="11954144"/>
    <n v="6462180"/>
    <n v="2782052"/>
    <n v="21198376"/>
    <n v="7412252"/>
    <n v="39281520"/>
    <n v="36230"/>
    <n v="6960"/>
    <n v="653"/>
    <n v="114"/>
    <n v="2060"/>
    <n v="402619"/>
    <n v="152071"/>
    <n v="551773"/>
    <n v="6026763"/>
    <n v="268107"/>
    <n v="17986"/>
    <n v="10999"/>
    <n v="2325"/>
    <n v="26900"/>
    <m/>
    <n v="727511"/>
    <n v="1027521"/>
    <m/>
    <m/>
    <m/>
    <m/>
    <m/>
    <m/>
    <m/>
    <m/>
    <m/>
  </r>
  <r>
    <x v="8"/>
    <n v="440"/>
    <x v="1"/>
    <m/>
    <n v="6"/>
    <n v="1992"/>
    <s v="N"/>
    <s v="N"/>
    <n v="1"/>
    <n v="-1.57"/>
    <n v="89"/>
    <n v="2767765"/>
    <n v="47258"/>
    <n v="43754"/>
    <n v="17878"/>
    <n v="12778"/>
    <n v="26540"/>
    <n v="39318"/>
    <n v="2650049"/>
    <n v="9413"/>
    <n v="10472"/>
    <n v="51"/>
    <n v="58"/>
    <n v="37"/>
    <n v="109"/>
    <n v="146"/>
    <n v="1238181"/>
    <n v="4140432"/>
    <n v="75442"/>
    <n v="79004"/>
    <n v="5533059"/>
    <n v="85166"/>
    <n v="2643061"/>
    <n v="1465585"/>
    <n v="376433"/>
    <n v="4485079"/>
    <n v="2415275"/>
    <n v="12518579"/>
    <n v="20068"/>
    <n v="2484"/>
    <n v="145"/>
    <n v="33"/>
    <n v="1171"/>
    <n v="286192"/>
    <n v="10014"/>
    <n v="149502"/>
    <n v="75302"/>
    <n v="6780"/>
    <n v="4087"/>
    <n v="2215"/>
    <n v="712"/>
    <n v="19408"/>
    <n v="56548"/>
    <n v="191350"/>
    <n v="195153"/>
    <n v="203964"/>
    <n v="1561969"/>
    <n v="150848"/>
    <m/>
    <n v="679806"/>
    <n v="264393"/>
    <n v="10"/>
    <n v="111"/>
    <s v="S"/>
  </r>
  <r>
    <x v="8"/>
    <n v="1000"/>
    <x v="2"/>
    <s v="YES"/>
    <n v="9"/>
    <n v="1969"/>
    <s v="Y"/>
    <s v="Y"/>
    <n v="1"/>
    <n v="-0.84"/>
    <n v="46"/>
    <n v="3424040"/>
    <n v="65012"/>
    <n v="58351"/>
    <m/>
    <m/>
    <m/>
    <n v="36647"/>
    <n v="4184444"/>
    <n v="37297"/>
    <n v="32872"/>
    <n v="61"/>
    <n v="157"/>
    <n v="64"/>
    <n v="218"/>
    <n v="282"/>
    <n v="2162951"/>
    <n v="4730803"/>
    <n v="601118"/>
    <n v="306495"/>
    <n v="7801367"/>
    <n v="183571"/>
    <n v="3894445"/>
    <n v="4901588"/>
    <n v="1096142"/>
    <n v="9892175"/>
    <n v="1680632"/>
    <n v="19557745"/>
    <n v="27303"/>
    <n v="6341"/>
    <n v="371"/>
    <n v="62"/>
    <n v="1805"/>
    <n v="157868"/>
    <n v="16497"/>
    <n v="256761"/>
    <n v="234801"/>
    <n v="14234"/>
    <n v="2272"/>
    <n v="9484"/>
    <n v="674"/>
    <n v="10715"/>
    <n v="98371"/>
    <n v="327458"/>
    <n v="515464"/>
    <n v="553351"/>
    <n v="1838285"/>
    <n v="133357"/>
    <n v="1369796"/>
    <n v="482133"/>
    <n v="281860"/>
    <n v="15"/>
    <n v="95"/>
    <s v="S"/>
  </r>
  <r>
    <x v="8"/>
    <n v="1900"/>
    <x v="3"/>
    <m/>
    <n v="8"/>
    <n v="1975"/>
    <s v="N"/>
    <s v="N"/>
    <n v="1"/>
    <n v="-1.7664866978397797"/>
    <n v="98"/>
    <n v="1967035"/>
    <n v="83905"/>
    <n v="70187"/>
    <n v="55489"/>
    <n v="8105"/>
    <n v="8400"/>
    <n v="16505"/>
    <n v="2534728"/>
    <n v="51133"/>
    <n v="72599"/>
    <n v="44"/>
    <n v="65"/>
    <n v="30"/>
    <n v="109"/>
    <n v="139"/>
    <n v="3490685"/>
    <n v="4601988"/>
    <n v="77772"/>
    <n v="359103"/>
    <n v="8529548"/>
    <n v="124654"/>
    <n v="2526189"/>
    <n v="2299039"/>
    <n v="638994"/>
    <n v="5464222"/>
    <n v="1980115"/>
    <n v="16098539"/>
    <n v="21292"/>
    <n v="2002"/>
    <n v="160"/>
    <n v="40"/>
    <n v="948"/>
    <n v="286420"/>
    <n v="3499"/>
    <n v="66321"/>
    <n v="27358"/>
    <n v="6918"/>
    <n v="390"/>
    <n v="7559"/>
    <n v="446"/>
    <n v="9911"/>
    <n v="99443"/>
    <n v="235821"/>
    <n v="422058"/>
    <n v="181270"/>
    <n v="1139522"/>
    <n v="574670"/>
    <n v="285058"/>
    <n v="846690"/>
    <n v="288817"/>
    <n v="6"/>
    <n v="108"/>
    <m/>
  </r>
  <r>
    <x v="8"/>
    <n v="2200"/>
    <x v="4"/>
    <s v="YES"/>
    <n v="2"/>
    <n v="1932"/>
    <s v="Y"/>
    <s v="N"/>
    <n v="1"/>
    <n v="0.89"/>
    <n v="9"/>
    <n v="7365268"/>
    <n v="171803"/>
    <n v="158076"/>
    <m/>
    <m/>
    <m/>
    <n v="72788"/>
    <n v="8090905"/>
    <n v="51726"/>
    <n v="29186"/>
    <n v="124"/>
    <n v="309"/>
    <n v="120"/>
    <n v="433"/>
    <n v="553"/>
    <n v="8579380"/>
    <n v="6941098"/>
    <n v="674577"/>
    <n v="246734"/>
    <n v="16441789"/>
    <n v="193627"/>
    <n v="7565971"/>
    <n v="11260526"/>
    <n v="909568"/>
    <n v="19736065"/>
    <n v="6189213"/>
    <n v="42560694"/>
    <n v="19620"/>
    <n v="5965"/>
    <n v="412"/>
    <n v="82"/>
    <n v="1643"/>
    <m/>
    <n v="61724"/>
    <n v="246881"/>
    <n v="37510"/>
    <n v="111266"/>
    <n v="24758"/>
    <n v="15539"/>
    <n v="1403"/>
    <n v="22129"/>
    <n v="110122"/>
    <m/>
    <n v="1124281"/>
    <n v="86236"/>
    <n v="2753455"/>
    <n v="333837"/>
    <m/>
    <n v="1230521"/>
    <n v="119615"/>
    <n v="45"/>
    <n v="144"/>
    <s v="P"/>
  </r>
  <r>
    <x v="8"/>
    <n v="2600"/>
    <x v="5"/>
    <s v="YES"/>
    <n v="5"/>
    <n v="1956"/>
    <s v="Y"/>
    <s v="Y"/>
    <n v="1"/>
    <n v="-0.51"/>
    <n v="38"/>
    <n v="4075290"/>
    <n v="85371"/>
    <n v="53661"/>
    <n v="47528"/>
    <n v="22595"/>
    <n v="2735"/>
    <n v="25330"/>
    <n v="7335476"/>
    <n v="32200"/>
    <n v="30002"/>
    <n v="112"/>
    <n v="208"/>
    <n v="64"/>
    <n v="320"/>
    <n v="384"/>
    <n v="1695403"/>
    <n v="7217600"/>
    <n v="1107742"/>
    <n v="146424"/>
    <n v="10167169"/>
    <n v="294025"/>
    <n v="6494985"/>
    <n v="4514038"/>
    <n v="702575"/>
    <n v="11711598"/>
    <n v="2939588"/>
    <n v="25112380"/>
    <n v="42042"/>
    <n v="10825"/>
    <n v="694"/>
    <n v="92"/>
    <n v="2865"/>
    <n v="1335094"/>
    <n v="8268"/>
    <n v="769239"/>
    <n v="220198"/>
    <n v="27830"/>
    <n v="14990"/>
    <n v="19287"/>
    <n v="722"/>
    <n v="15085"/>
    <n v="201850"/>
    <n v="550915"/>
    <n v="868962"/>
    <n v="236314"/>
    <n v="1801347"/>
    <n v="256811"/>
    <n v="838042"/>
    <n v="227038"/>
    <n v="79086"/>
    <n v="19"/>
    <n v="111"/>
    <s v="S"/>
  </r>
  <r>
    <x v="8"/>
    <n v="2900"/>
    <x v="6"/>
    <m/>
    <n v="5"/>
    <n v="1967"/>
    <s v="Y"/>
    <s v="N"/>
    <n v="1"/>
    <n v="-0.26"/>
    <n v="31"/>
    <n v="4028611"/>
    <n v="82420"/>
    <n v="73607"/>
    <n v="45996"/>
    <n v="31833"/>
    <n v="35435"/>
    <n v="67268"/>
    <n v="6487755"/>
    <n v="47079"/>
    <n v="9523"/>
    <n v="82"/>
    <n v="186"/>
    <n v="50"/>
    <n v="268"/>
    <n v="318"/>
    <n v="2273805"/>
    <n v="6892373"/>
    <n v="763700"/>
    <n v="364759"/>
    <n v="10294637"/>
    <n v="272269"/>
    <n v="3457633"/>
    <n v="5154160"/>
    <n v="834635"/>
    <n v="9446428"/>
    <n v="1530670"/>
    <n v="21544004"/>
    <n v="28943"/>
    <n v="5972"/>
    <n v="404"/>
    <n v="101"/>
    <n v="1902"/>
    <n v="1049226"/>
    <n v="53002"/>
    <n v="623945"/>
    <n v="1627746"/>
    <n v="120679"/>
    <n v="132709"/>
    <n v="15622"/>
    <n v="669"/>
    <n v="16402"/>
    <n v="115457"/>
    <n v="311362"/>
    <n v="456049"/>
    <n v="339878"/>
    <n v="3826474"/>
    <n v="130903"/>
    <m/>
    <n v="76669"/>
    <n v="20"/>
    <n v="19"/>
    <n v="101"/>
    <s v="S"/>
  </r>
  <r>
    <x v="8"/>
    <n v="3500"/>
    <x v="7"/>
    <s v="YES"/>
    <n v="3"/>
    <n v="1932"/>
    <s v="Y"/>
    <s v="N"/>
    <n v="1"/>
    <n v="0.99"/>
    <n v="6"/>
    <n v="10191895"/>
    <n v="178221"/>
    <n v="176574"/>
    <n v="70251"/>
    <m/>
    <m/>
    <n v="89444"/>
    <n v="9201301"/>
    <n v="77882"/>
    <n v="81385"/>
    <n v="186"/>
    <n v="214"/>
    <n v="108"/>
    <n v="400"/>
    <n v="508"/>
    <n v="2699644"/>
    <n v="8858604"/>
    <n v="101729"/>
    <n v="686983"/>
    <n v="12346960"/>
    <n v="295181"/>
    <n v="9469970"/>
    <n v="6729998"/>
    <n v="1312374"/>
    <n v="17512342"/>
    <n v="3402960"/>
    <n v="33557443"/>
    <n v="36879"/>
    <n v="8784"/>
    <n v="574"/>
    <n v="87"/>
    <n v="1801"/>
    <m/>
    <n v="34590"/>
    <n v="655720"/>
    <n v="90532"/>
    <n v="150894"/>
    <n v="19000"/>
    <n v="11479"/>
    <n v="1181"/>
    <n v="14441"/>
    <n v="224596"/>
    <n v="575789"/>
    <n v="1094718"/>
    <n v="30548"/>
    <n v="2469349"/>
    <n v="199431"/>
    <n v="6151"/>
    <n v="294692"/>
    <n v="41289"/>
    <n v="51"/>
    <n v="109"/>
    <s v="S"/>
  </r>
  <r>
    <x v="8"/>
    <n v="3800"/>
    <x v="8"/>
    <s v="YES"/>
    <n v="4"/>
    <n v="1932"/>
    <s v="N"/>
    <s v="N"/>
    <n v="1"/>
    <n v="-1.39"/>
    <n v="79"/>
    <n v="2416670"/>
    <n v="52692"/>
    <n v="29764"/>
    <n v="29787"/>
    <n v="22026"/>
    <n v="11888"/>
    <n v="33914"/>
    <n v="3445603"/>
    <n v="30288"/>
    <n v="16908"/>
    <n v="51"/>
    <n v="96"/>
    <n v="46"/>
    <n v="147"/>
    <n v="193"/>
    <n v="1708793"/>
    <n v="5698720"/>
    <n v="237207"/>
    <n v="505948"/>
    <n v="8150668"/>
    <n v="185501"/>
    <n v="2577428"/>
    <n v="3513658"/>
    <n v="608842"/>
    <n v="6699928"/>
    <n v="1040016"/>
    <n v="16076113"/>
    <n v="23783"/>
    <n v="2695"/>
    <n v="228"/>
    <n v="84"/>
    <n v="1415"/>
    <n v="0"/>
    <n v="14995"/>
    <n v="107919"/>
    <n v="832017"/>
    <n v="12957"/>
    <n v="51542"/>
    <n v="7451"/>
    <n v="473"/>
    <n v="10797"/>
    <n v="38882"/>
    <n v="281758"/>
    <n v="321503"/>
    <n v="118517"/>
    <n v="4499192"/>
    <n v="82964"/>
    <m/>
    <n v="490257"/>
    <n v="123359"/>
    <n v="14"/>
    <n v="105"/>
    <s v="C"/>
  </r>
  <r>
    <x v="8"/>
    <n v="4400"/>
    <x v="9"/>
    <m/>
    <n v="7"/>
    <n v="1938"/>
    <s v="Y"/>
    <s v="N"/>
    <n v="1"/>
    <n v="-1.1100000000000001"/>
    <n v="62"/>
    <n v="3315748"/>
    <n v="55884"/>
    <n v="52410"/>
    <n v="18911"/>
    <m/>
    <m/>
    <n v="58918"/>
    <n v="6663531"/>
    <n v="11511"/>
    <n v="26973"/>
    <n v="44"/>
    <n v="98"/>
    <n v="62"/>
    <n v="142"/>
    <n v="204"/>
    <n v="1513981"/>
    <n v="4035049"/>
    <n v="432099"/>
    <n v="63879"/>
    <n v="6045008"/>
    <n v="68858"/>
    <n v="2747944"/>
    <n v="2271519"/>
    <n v="709350"/>
    <n v="5728813"/>
    <n v="947491"/>
    <n v="12790170"/>
    <n v="27152"/>
    <n v="3446"/>
    <n v="240"/>
    <n v="54"/>
    <n v="1239"/>
    <n v="616450"/>
    <n v="22128"/>
    <n v="321348"/>
    <m/>
    <n v="21369"/>
    <n v="4793"/>
    <n v="7794"/>
    <n v="1203"/>
    <n v="8932"/>
    <n v="103138"/>
    <n v="192379"/>
    <n v="316767"/>
    <n v="7574"/>
    <n v="671885"/>
    <n v="330184"/>
    <n v="79463"/>
    <n v="47733"/>
    <n v="187223"/>
    <n v="17"/>
    <n v="93"/>
    <s v="P"/>
  </r>
  <r>
    <x v="8"/>
    <n v="5200"/>
    <x v="10"/>
    <s v="YES"/>
    <n v="3"/>
    <n v="1956"/>
    <s v="Y"/>
    <s v="N"/>
    <n v="1"/>
    <n v="-0.6"/>
    <n v="39"/>
    <n v="4747959"/>
    <n v="71996"/>
    <n v="52993"/>
    <n v="30693"/>
    <n v="20638"/>
    <n v="17242"/>
    <n v="37880"/>
    <n v="6486127"/>
    <n v="50158"/>
    <n v="32555"/>
    <n v="81"/>
    <n v="123"/>
    <n v="96"/>
    <n v="204"/>
    <n v="300"/>
    <n v="1802797"/>
    <n v="6570003"/>
    <n v="137255"/>
    <n v="268666"/>
    <n v="8778721"/>
    <n v="223478"/>
    <n v="4174889"/>
    <n v="4686903"/>
    <n v="1517935"/>
    <n v="10379727"/>
    <n v="3175664"/>
    <n v="22557590"/>
    <n v="38355"/>
    <n v="7657"/>
    <n v="430"/>
    <n v="108"/>
    <n v="1972"/>
    <n v="0"/>
    <n v="2500"/>
    <n v="245539"/>
    <n v="1817"/>
    <n v="61990"/>
    <n v="2408"/>
    <n v="22591"/>
    <n v="690"/>
    <n v="16644"/>
    <n v="45369"/>
    <n v="352130"/>
    <n v="842873"/>
    <n v="387800"/>
    <n v="2581546"/>
    <n v="270093"/>
    <m/>
    <n v="778925"/>
    <n v="270372"/>
    <n v="23"/>
    <n v="148"/>
    <s v="S"/>
  </r>
  <r>
    <x v="8"/>
    <n v="5300"/>
    <x v="11"/>
    <s v="YES"/>
    <n v="4"/>
    <n v="1932"/>
    <s v="Y"/>
    <s v="Y"/>
    <n v="1"/>
    <n v="0.09"/>
    <n v="19"/>
    <n v="6374293"/>
    <n v="130964"/>
    <n v="130518"/>
    <n v="37161"/>
    <n v="25665"/>
    <n v="10136"/>
    <n v="35801"/>
    <n v="6527763"/>
    <n v="200233"/>
    <n v="34251"/>
    <n v="98"/>
    <n v="200"/>
    <n v="89"/>
    <n v="298"/>
    <n v="387"/>
    <n v="2280527"/>
    <n v="9291150"/>
    <n v="133420"/>
    <n v="111950"/>
    <n v="11817047"/>
    <n v="365951"/>
    <n v="6246610"/>
    <n v="8010408"/>
    <n v="1513839"/>
    <n v="15770857"/>
    <n v="3686749"/>
    <n v="31640604"/>
    <n v="35071"/>
    <n v="8898"/>
    <n v="580"/>
    <n v="116"/>
    <n v="1626"/>
    <n v="2652133"/>
    <n v="74451"/>
    <n v="426758"/>
    <m/>
    <m/>
    <m/>
    <n v="15708"/>
    <n v="1184"/>
    <n v="23333"/>
    <n v="166177"/>
    <n v="459328"/>
    <n v="718461"/>
    <n v="131403"/>
    <n v="3946325"/>
    <n v="269098"/>
    <n v="225771"/>
    <n v="676862"/>
    <n v="240038"/>
    <n v="51"/>
    <n v="100"/>
    <s v="S"/>
  </r>
  <r>
    <x v="8"/>
    <n v="5400"/>
    <x v="12"/>
    <s v="YES"/>
    <n v="4"/>
    <n v="1932"/>
    <s v="Y"/>
    <s v="Y"/>
    <n v="1"/>
    <n v="-1.46"/>
    <n v="83"/>
    <n v="3205927"/>
    <n v="60290"/>
    <n v="56716"/>
    <n v="34491"/>
    <n v="15808"/>
    <n v="3938"/>
    <n v="19746"/>
    <n v="6872209"/>
    <n v="65896"/>
    <n v="40595"/>
    <n v="55"/>
    <n v="110"/>
    <n v="29"/>
    <n v="165"/>
    <n v="194"/>
    <n v="1394611"/>
    <n v="4535092"/>
    <n v="22290"/>
    <n v="63235"/>
    <n v="6015228"/>
    <n v="139379"/>
    <n v="2519161"/>
    <n v="2674822"/>
    <n v="356447"/>
    <n v="5550430"/>
    <n v="2526795"/>
    <n v="14231832"/>
    <n v="21562"/>
    <n v="2529"/>
    <n v="230"/>
    <n v="63"/>
    <n v="1365"/>
    <n v="1655088"/>
    <n v="10525"/>
    <n v="271364"/>
    <n v="588"/>
    <n v="22705"/>
    <n v="1651"/>
    <n v="2547"/>
    <n v="799"/>
    <n v="9827"/>
    <n v="57576"/>
    <n v="240316"/>
    <n v="369276"/>
    <m/>
    <n v="1454435"/>
    <n v="95266"/>
    <m/>
    <n v="88565"/>
    <n v="99469"/>
    <n v="26"/>
    <n v="94"/>
    <s v="S"/>
  </r>
  <r>
    <x v="8"/>
    <n v="5850"/>
    <x v="13"/>
    <m/>
    <n v="5"/>
    <n v="1983"/>
    <s v="N"/>
    <s v="N"/>
    <n v="1"/>
    <n v="-0.16"/>
    <n v="27"/>
    <n v="3389517"/>
    <n v="160830"/>
    <n v="153421"/>
    <n v="30523"/>
    <n v="23590"/>
    <n v="31209"/>
    <n v="54799"/>
    <n v="5355100"/>
    <n v="13374"/>
    <n v="22402"/>
    <n v="122"/>
    <n v="111"/>
    <n v="53"/>
    <n v="233"/>
    <n v="286"/>
    <n v="2141881"/>
    <n v="5785035"/>
    <n v="918596"/>
    <n v="863682"/>
    <n v="9709194"/>
    <n v="150821"/>
    <n v="5923381"/>
    <n v="2982596"/>
    <n v="800590"/>
    <n v="9706567"/>
    <n v="5476402"/>
    <n v="25042984"/>
    <n v="22587"/>
    <n v="3683"/>
    <n v="338"/>
    <n v="55"/>
    <n v="1647"/>
    <n v="0"/>
    <n v="10586"/>
    <n v="40253"/>
    <n v="113568"/>
    <n v="3373"/>
    <n v="18406"/>
    <n v="99643"/>
    <n v="562"/>
    <n v="16236"/>
    <n v="63275"/>
    <n v="265984"/>
    <n v="432366"/>
    <n v="729281"/>
    <n v="1432515"/>
    <n v="257831"/>
    <m/>
    <n v="584662"/>
    <n v="124108"/>
    <n v="17"/>
    <n v="146"/>
    <s v="P"/>
  </r>
  <r>
    <x v="8"/>
    <n v="6100"/>
    <x v="14"/>
    <s v="YES"/>
    <n v="3"/>
    <n v="1932"/>
    <s v="Y"/>
    <s v="Y"/>
    <n v="1"/>
    <n v="0"/>
    <n v="21"/>
    <n v="5809505"/>
    <n v="145968"/>
    <n v="134721"/>
    <n v="67671"/>
    <n v="27229"/>
    <n v="8332"/>
    <n v="35561"/>
    <n v="5749143"/>
    <n v="99901"/>
    <n v="82458"/>
    <n v="121"/>
    <n v="159"/>
    <n v="121"/>
    <n v="280"/>
    <n v="401"/>
    <n v="3507436"/>
    <n v="9113712"/>
    <m/>
    <m/>
    <n v="12621148"/>
    <n v="276539"/>
    <n v="6293232"/>
    <n v="5300564"/>
    <n v="1287194"/>
    <n v="12880990"/>
    <n v="2731107"/>
    <n v="28509784"/>
    <n v="43796"/>
    <n v="10212"/>
    <n v="560"/>
    <n v="91"/>
    <n v="2967"/>
    <n v="10184"/>
    <n v="29021"/>
    <n v="219859"/>
    <n v="2294539"/>
    <m/>
    <n v="54823"/>
    <n v="13417"/>
    <n v="801"/>
    <n v="14382"/>
    <n v="301182"/>
    <n v="413526"/>
    <n v="1860280"/>
    <n v="31837"/>
    <n v="4247736"/>
    <n v="355820"/>
    <n v="1093659"/>
    <n v="553375"/>
    <n v="130863"/>
    <n v="43"/>
    <n v="168"/>
    <s v="P"/>
  </r>
  <r>
    <x v="8"/>
    <n v="6300"/>
    <x v="15"/>
    <m/>
    <n v="7"/>
    <n v="1962"/>
    <s v="N"/>
    <s v="Y"/>
    <n v="1"/>
    <n v="-1.28"/>
    <n v="70"/>
    <n v="2572044"/>
    <n v="77050"/>
    <n v="74077"/>
    <n v="26308"/>
    <m/>
    <m/>
    <n v="41608"/>
    <n v="4540817"/>
    <n v="33934"/>
    <n v="17180"/>
    <n v="55"/>
    <n v="79"/>
    <n v="81"/>
    <n v="134"/>
    <n v="215"/>
    <n v="1204240"/>
    <n v="2654050"/>
    <n v="1956626"/>
    <n v="357310"/>
    <n v="6172226"/>
    <n v="53810"/>
    <n v="2902721"/>
    <n v="1202464"/>
    <n v="551039"/>
    <n v="4656224"/>
    <n v="2001166"/>
    <n v="12883426"/>
    <n v="24509"/>
    <n v="2412"/>
    <n v="148"/>
    <n v="44"/>
    <n v="1404"/>
    <n v="135268"/>
    <n v="6910"/>
    <n v="297555"/>
    <n v="201418"/>
    <n v="10915"/>
    <n v="14923"/>
    <n v="13623"/>
    <n v="941"/>
    <n v="23811"/>
    <n v="73691"/>
    <n v="362328"/>
    <n v="405190"/>
    <n v="340855"/>
    <n v="2752281"/>
    <n v="27448"/>
    <n v="59392"/>
    <n v="996484"/>
    <n v="26518"/>
    <n v="20"/>
    <n v="119"/>
    <s v="S"/>
  </r>
  <r>
    <x v="8"/>
    <n v="6900"/>
    <x v="16"/>
    <s v="YES"/>
    <n v="3"/>
    <n v="1956"/>
    <s v="N"/>
    <s v="N"/>
    <n v="1"/>
    <n v="-1.35"/>
    <n v="76"/>
    <n v="2459943"/>
    <n v="54003"/>
    <n v="29377"/>
    <n v="15890"/>
    <n v="13864"/>
    <n v="6965"/>
    <n v="20829"/>
    <n v="3183942"/>
    <n v="28327"/>
    <n v="30895"/>
    <n v="66"/>
    <n v="153"/>
    <n v="54"/>
    <n v="219"/>
    <n v="273"/>
    <n v="1386120"/>
    <n v="5871243"/>
    <m/>
    <m/>
    <n v="7257363"/>
    <n v="117340"/>
    <n v="3041966"/>
    <n v="2956249"/>
    <n v="567870"/>
    <n v="6566085"/>
    <n v="3804573"/>
    <n v="17745361"/>
    <n v="34867"/>
    <n v="5816"/>
    <n v="446"/>
    <n v="56"/>
    <n v="1918"/>
    <n v="490705"/>
    <n v="2710"/>
    <n v="344350"/>
    <n v="1198"/>
    <n v="945"/>
    <n v="11613"/>
    <n v="8176"/>
    <n v="308"/>
    <n v="7460"/>
    <n v="62945"/>
    <n v="197243"/>
    <n v="604472"/>
    <m/>
    <n v="1762604"/>
    <n v="184069"/>
    <n v="110210"/>
    <n v="568258"/>
    <n v="304816"/>
    <n v="23"/>
    <n v="114"/>
    <s v="S"/>
  </r>
  <r>
    <x v="8"/>
    <n v="8300"/>
    <x v="17"/>
    <m/>
    <n v="6"/>
    <n v="1962"/>
    <s v="Y"/>
    <s v="Y"/>
    <n v="1"/>
    <n v="-0.82"/>
    <n v="45"/>
    <n v="2920485"/>
    <n v="58394"/>
    <n v="39536"/>
    <n v="35812"/>
    <n v="32291"/>
    <n v="9939"/>
    <n v="42230"/>
    <n v="4157287"/>
    <n v="40552"/>
    <n v="30016"/>
    <n v="89"/>
    <n v="143"/>
    <n v="55"/>
    <n v="232"/>
    <n v="287"/>
    <n v="1980435"/>
    <n v="7065158"/>
    <n v="109472"/>
    <n v="409757"/>
    <n v="9564822"/>
    <n v="116135"/>
    <n v="4867190"/>
    <n v="3501782"/>
    <n v="719760"/>
    <n v="9088732"/>
    <n v="2163987"/>
    <n v="20933676"/>
    <n v="23403"/>
    <n v="5890"/>
    <n v="280"/>
    <n v="55"/>
    <n v="1467"/>
    <n v="2047"/>
    <n v="9967"/>
    <n v="383569"/>
    <n v="123252"/>
    <n v="27721"/>
    <n v="13794"/>
    <n v="1763"/>
    <n v="727"/>
    <n v="11810"/>
    <n v="93627"/>
    <n v="287009"/>
    <n v="294862"/>
    <n v="115183"/>
    <n v="1722605"/>
    <n v="32223"/>
    <n v="29647"/>
    <n v="147870"/>
    <n v="175884"/>
    <n v="28"/>
    <n v="138"/>
    <s v="C"/>
  </r>
  <r>
    <x v="8"/>
    <n v="8500"/>
    <x v="18"/>
    <s v="YES"/>
    <n v="7"/>
    <n v="1962"/>
    <s v="N"/>
    <s v="Y"/>
    <n v="1"/>
    <n v="-0.36"/>
    <n v="33"/>
    <n v="3310840"/>
    <n v="92518"/>
    <n v="84106"/>
    <n v="61141"/>
    <n v="37142"/>
    <n v="12055"/>
    <n v="49197"/>
    <n v="5433728"/>
    <n v="46922"/>
    <n v="53652"/>
    <n v="122"/>
    <n v="139"/>
    <n v="91"/>
    <n v="261"/>
    <n v="352"/>
    <n v="4033790"/>
    <n v="6069707"/>
    <n v="2556688"/>
    <n v="25313"/>
    <n v="12685498"/>
    <n v="140526"/>
    <n v="5768788"/>
    <n v="3425903"/>
    <n v="993061"/>
    <n v="10187752"/>
    <n v="2828728"/>
    <n v="25842504"/>
    <n v="39496"/>
    <n v="6174"/>
    <n v="496"/>
    <n v="78"/>
    <n v="1898"/>
    <n v="65519"/>
    <n v="24410"/>
    <n v="221431"/>
    <n v="517716"/>
    <n v="18531"/>
    <n v="24403"/>
    <n v="11268"/>
    <n v="649"/>
    <n v="10232"/>
    <n v="40710"/>
    <n v="806224"/>
    <n v="1461335"/>
    <n v="621892"/>
    <n v="3461910"/>
    <n v="411994"/>
    <n v="34701"/>
    <n v="544253"/>
    <n v="273226"/>
    <n v="18"/>
    <n v="129"/>
    <s v="S"/>
  </r>
  <r>
    <x v="8"/>
    <n v="9000"/>
    <x v="19"/>
    <m/>
    <n v="5"/>
    <n v="1976"/>
    <s v="N"/>
    <s v="N"/>
    <n v="1"/>
    <n v="-1.81"/>
    <n v="102"/>
    <n v="2210645"/>
    <n v="40648"/>
    <n v="33729"/>
    <n v="20732"/>
    <n v="29079"/>
    <n v="993"/>
    <n v="30072"/>
    <n v="6294019"/>
    <n v="33956"/>
    <n v="28133"/>
    <n v="36"/>
    <n v="90"/>
    <n v="35"/>
    <n v="126"/>
    <n v="161"/>
    <n v="1015910"/>
    <n v="4432436"/>
    <n v="22394"/>
    <n v="462174"/>
    <n v="5932914"/>
    <n v="98167"/>
    <n v="1879946"/>
    <n v="2494077"/>
    <n v="444435"/>
    <n v="4818458"/>
    <n v="837532"/>
    <n v="11687071"/>
    <n v="24812"/>
    <n v="4082"/>
    <n v="290"/>
    <n v="48"/>
    <n v="1251"/>
    <n v="399525"/>
    <n v="18373"/>
    <n v="136440"/>
    <n v="81793"/>
    <n v="9690"/>
    <n v="14208"/>
    <n v="10626"/>
    <n v="776"/>
    <n v="17434"/>
    <n v="26971"/>
    <n v="257104"/>
    <n v="305612"/>
    <n v="3045"/>
    <n v="1357107"/>
    <n v="102262"/>
    <m/>
    <n v="147766"/>
    <n v="217605"/>
    <n v="8"/>
    <n v="99"/>
    <s v="C"/>
  </r>
  <r>
    <x v="8"/>
    <n v="9200"/>
    <x v="20"/>
    <s v="WANTS TO BE"/>
    <n v="9"/>
    <n v="1962"/>
    <s v="N"/>
    <s v="N"/>
    <n v="1"/>
    <n v="-1.75"/>
    <n v="97"/>
    <n v="2193803"/>
    <n v="36548"/>
    <n v="34110"/>
    <n v="18577"/>
    <m/>
    <m/>
    <n v="30936"/>
    <n v="3913287"/>
    <n v="28893"/>
    <n v="16983"/>
    <n v="54"/>
    <n v="88"/>
    <n v="37"/>
    <n v="142"/>
    <n v="179"/>
    <n v="923054"/>
    <n v="4140073"/>
    <n v="54468"/>
    <n v="142563"/>
    <n v="5260158"/>
    <n v="59926"/>
    <n v="2645682"/>
    <n v="2964593"/>
    <n v="562756"/>
    <n v="6173031"/>
    <n v="1282156"/>
    <n v="12775271"/>
    <n v="18575"/>
    <n v="2034"/>
    <n v="165"/>
    <n v="41"/>
    <n v="1103"/>
    <n v="0"/>
    <n v="18526"/>
    <n v="2025"/>
    <n v="358419"/>
    <n v="13496"/>
    <n v="33044"/>
    <n v="0"/>
    <n v="881"/>
    <n v="13495"/>
    <n v="63676"/>
    <n v="193890"/>
    <n v="341005"/>
    <n v="184305"/>
    <n v="2312727"/>
    <n v="68545"/>
    <n v="205520"/>
    <n v="167831"/>
    <n v="124383"/>
    <n v="19"/>
    <n v="91"/>
    <s v="C"/>
  </r>
  <r>
    <x v="8"/>
    <n v="9600"/>
    <x v="21"/>
    <s v="YES"/>
    <n v="3"/>
    <n v="1932"/>
    <s v="Y"/>
    <s v="Y"/>
    <n v="1"/>
    <n v="0.6"/>
    <n v="11"/>
    <n v="7807097"/>
    <n v="126373"/>
    <n v="100360"/>
    <n v="68483"/>
    <n v="38229"/>
    <n v="16935"/>
    <n v="55164"/>
    <n v="6196062"/>
    <n v="107728"/>
    <n v="51759"/>
    <n v="217"/>
    <n v="185"/>
    <n v="162"/>
    <n v="402"/>
    <n v="564"/>
    <n v="2638090"/>
    <n v="6727764"/>
    <n v="877711"/>
    <n v="352741"/>
    <n v="10596306"/>
    <n v="328573"/>
    <n v="12093567"/>
    <n v="6629389"/>
    <n v="2861704"/>
    <n v="21584660"/>
    <n v="6742273"/>
    <n v="39251812"/>
    <n v="36672"/>
    <n v="9493"/>
    <n v="627"/>
    <n v="109"/>
    <n v="2076"/>
    <n v="909069"/>
    <n v="158739"/>
    <n v="554441"/>
    <n v="6113149"/>
    <n v="284148"/>
    <n v="15018"/>
    <n v="10341"/>
    <n v="1886"/>
    <n v="27203"/>
    <m/>
    <n v="609957"/>
    <n v="940493"/>
    <n v="433597"/>
    <n v="1605662"/>
    <n v="278455"/>
    <n v="427795"/>
    <n v="2168246"/>
    <n v="258052"/>
    <n v="59"/>
    <n v="148"/>
    <m/>
  </r>
  <r>
    <x v="9"/>
    <n v="440"/>
    <x v="1"/>
    <m/>
    <n v="6"/>
    <n v="1992"/>
    <s v="N"/>
    <s v="N"/>
    <n v="1"/>
    <n v="-1.89"/>
    <n v="100"/>
    <n v="2918859"/>
    <n v="37370"/>
    <n v="14885"/>
    <n v="23579"/>
    <n v="10792"/>
    <n v="18563"/>
    <n v="29355"/>
    <n v="2670252"/>
    <n v="12456"/>
    <n v="8748"/>
    <n v="51"/>
    <n v="57"/>
    <n v="36"/>
    <n v="108"/>
    <n v="144"/>
    <n v="891275"/>
    <n v="3440754"/>
    <n v="860518"/>
    <n v="68849"/>
    <n v="5261396"/>
    <n v="76811"/>
    <n v="2722767"/>
    <n v="1405555"/>
    <n v="455005"/>
    <n v="4583327"/>
    <n v="2330330"/>
    <n v="12251864"/>
    <n v="19732"/>
    <n v="2314"/>
    <n v="158"/>
    <n v="34"/>
    <n v="1177"/>
    <n v="778424"/>
    <n v="10120"/>
    <n v="150123"/>
    <n v="75327"/>
    <n v="10247"/>
    <n v="4513"/>
    <n v="2541"/>
    <n v="690"/>
    <n v="16571"/>
    <n v="103844"/>
    <n v="178172"/>
    <n v="244036"/>
    <n v="235500"/>
    <n v="1961692"/>
    <n v="148963"/>
    <n v="150000"/>
    <n v="517807"/>
    <n v="258186"/>
    <n v="11"/>
    <n v="110"/>
    <s v="S"/>
  </r>
  <r>
    <x v="9"/>
    <n v="1000"/>
    <x v="2"/>
    <s v="YES"/>
    <n v="9"/>
    <n v="1969"/>
    <s v="Y"/>
    <s v="Y"/>
    <n v="1"/>
    <n v="-0.98"/>
    <n v="53"/>
    <n v="3490356"/>
    <n v="57786"/>
    <n v="46701"/>
    <n v="-1"/>
    <n v="-1"/>
    <n v="-1"/>
    <n v="41273"/>
    <n v="4203651"/>
    <n v="33112"/>
    <n v="35948"/>
    <n v="62"/>
    <n v="150"/>
    <n v="57"/>
    <n v="212"/>
    <n v="269"/>
    <n v="2033057"/>
    <n v="3461034"/>
    <n v="714450"/>
    <n v="209143"/>
    <n v="6417684"/>
    <n v="153480"/>
    <n v="3985889"/>
    <n v="4644281"/>
    <n v="820187"/>
    <n v="9450357"/>
    <n v="1672602"/>
    <n v="17694123"/>
    <n v="27345"/>
    <n v="6454"/>
    <n v="377"/>
    <n v="62"/>
    <n v="1870"/>
    <n v="74595"/>
    <n v="16959"/>
    <n v="258401"/>
    <n v="234940"/>
    <n v="14548"/>
    <n v="2357"/>
    <n v="10197"/>
    <n v="807"/>
    <n v="12323"/>
    <n v="84293"/>
    <n v="301983"/>
    <n v="379984"/>
    <n v="641583"/>
    <n v="2503258"/>
    <n v="134749"/>
    <n v="880340"/>
    <n v="464085"/>
    <n v="224954"/>
    <n v="15"/>
    <n v="95"/>
    <s v="S"/>
  </r>
  <r>
    <x v="9"/>
    <n v="1900"/>
    <x v="3"/>
    <m/>
    <n v="8"/>
    <n v="1975"/>
    <s v="N"/>
    <s v="N"/>
    <n v="1"/>
    <n v="-1.8059497786159713"/>
    <n v="96"/>
    <n v="2026508"/>
    <n v="67518"/>
    <n v="59473"/>
    <n v="30217"/>
    <n v="19993"/>
    <n v="8844"/>
    <n v="28837"/>
    <n v="2520094"/>
    <n v="49178"/>
    <n v="65964"/>
    <n v="46"/>
    <n v="60"/>
    <n v="31"/>
    <n v="106"/>
    <n v="137"/>
    <n v="1587712"/>
    <n v="4279800"/>
    <n v="36432"/>
    <n v="333600"/>
    <n v="6237544"/>
    <n v="116616"/>
    <n v="2638116"/>
    <n v="2150717"/>
    <n v="602203"/>
    <n v="5391036"/>
    <n v="1856857"/>
    <n v="13602053"/>
    <n v="21240"/>
    <n v="1946"/>
    <n v="187"/>
    <n v="41"/>
    <n v="934"/>
    <n v="286420"/>
    <n v="3862"/>
    <n v="67314"/>
    <n v="4344"/>
    <n v="5482"/>
    <n v="456"/>
    <n v="9440"/>
    <n v="411"/>
    <n v="7863"/>
    <n v="103752"/>
    <n v="233810"/>
    <n v="420495"/>
    <n v="61799"/>
    <n v="2972899"/>
    <n v="247090"/>
    <n v="202144"/>
    <n v="708462"/>
    <n v="290273"/>
    <n v="6"/>
    <n v="108"/>
    <m/>
  </r>
  <r>
    <x v="9"/>
    <n v="2200"/>
    <x v="4"/>
    <s v="YES"/>
    <n v="2"/>
    <n v="1932"/>
    <s v="Y"/>
    <s v="N"/>
    <n v="1"/>
    <n v="0.78"/>
    <n v="9"/>
    <n v="7644371"/>
    <n v="136758"/>
    <n v="107226"/>
    <n v="-1"/>
    <n v="65923"/>
    <n v="14710"/>
    <n v="80633"/>
    <n v="8204567"/>
    <n v="59431"/>
    <n v="32339"/>
    <n v="119"/>
    <n v="313"/>
    <n v="108"/>
    <n v="432"/>
    <n v="540"/>
    <n v="5234477"/>
    <n v="7500212"/>
    <n v="813693"/>
    <n v="226107"/>
    <n v="13774489"/>
    <n v="184047"/>
    <n v="7748513"/>
    <n v="11725634"/>
    <n v="892361"/>
    <n v="20366508"/>
    <n v="7216615"/>
    <n v="41541659"/>
    <n v="19471"/>
    <n v="5874"/>
    <n v="406"/>
    <n v="82"/>
    <n v="1675"/>
    <n v="-1"/>
    <n v="62930"/>
    <n v="249000"/>
    <n v="36867"/>
    <n v="113162"/>
    <n v="25658"/>
    <n v="15989"/>
    <n v="1451"/>
    <n v="22149"/>
    <n v="102820"/>
    <n v="535241"/>
    <n v="1027104"/>
    <n v="80593"/>
    <n v="4935821"/>
    <n v="322615"/>
    <n v="-1"/>
    <n v="1497797"/>
    <n v="162455"/>
    <n v="51"/>
    <n v="144"/>
    <s v="S"/>
  </r>
  <r>
    <x v="9"/>
    <n v="2600"/>
    <x v="5"/>
    <s v="YES"/>
    <n v="5"/>
    <n v="1956"/>
    <s v="Y"/>
    <s v="Y"/>
    <n v="1"/>
    <n v="-0.22"/>
    <n v="27"/>
    <n v="4137528"/>
    <n v="64670"/>
    <n v="62238"/>
    <n v="47038"/>
    <n v="68194"/>
    <n v="2688"/>
    <n v="70882"/>
    <n v="7680340"/>
    <n v="21411"/>
    <n v="24955"/>
    <n v="116"/>
    <n v="196"/>
    <n v="123"/>
    <n v="312"/>
    <n v="435"/>
    <n v="2232834"/>
    <n v="7867232"/>
    <n v="598242"/>
    <n v="-1"/>
    <n v="10698308"/>
    <n v="298410"/>
    <n v="6063533"/>
    <n v="5742417"/>
    <n v="781469"/>
    <n v="12587419"/>
    <n v="2631993"/>
    <n v="26216130"/>
    <n v="38755"/>
    <n v="7772"/>
    <n v="702"/>
    <n v="108"/>
    <n v="1622"/>
    <n v="1223826"/>
    <n v="8426"/>
    <n v="837029"/>
    <n v="92353"/>
    <n v="26243"/>
    <n v="11492"/>
    <n v="12944"/>
    <n v="717"/>
    <n v="14856"/>
    <n v="194622"/>
    <n v="566604"/>
    <n v="594747"/>
    <n v="69844"/>
    <n v="4328324"/>
    <n v="-1"/>
    <n v="-1"/>
    <n v="354836"/>
    <n v="40921"/>
    <n v="20"/>
    <n v="104"/>
    <s v="S"/>
  </r>
  <r>
    <x v="9"/>
    <n v="2900"/>
    <x v="6"/>
    <m/>
    <n v="5"/>
    <n v="1967"/>
    <s v="Y"/>
    <s v="N"/>
    <n v="1"/>
    <n v="-0.49"/>
    <n v="36"/>
    <n v="4179316"/>
    <n v="77062"/>
    <n v="64705"/>
    <n v="46157"/>
    <n v="29047"/>
    <n v="19180"/>
    <n v="48227"/>
    <n v="6537902"/>
    <n v="51995"/>
    <n v="9378"/>
    <n v="79"/>
    <n v="185"/>
    <n v="44"/>
    <n v="264"/>
    <n v="308"/>
    <n v="2151225"/>
    <n v="7465945"/>
    <n v="1002956"/>
    <n v="393870"/>
    <n v="11013996"/>
    <n v="317280"/>
    <n v="3264824"/>
    <n v="5130941"/>
    <n v="762909"/>
    <n v="9158674"/>
    <n v="2189915"/>
    <n v="22679865"/>
    <n v="28679"/>
    <n v="4384"/>
    <n v="424"/>
    <n v="90"/>
    <n v="1915"/>
    <n v="1055763"/>
    <n v="54424"/>
    <n v="611828"/>
    <n v="1629559"/>
    <n v="123919"/>
    <n v="138650"/>
    <n v="16973"/>
    <n v="816"/>
    <n v="15031"/>
    <n v="115410"/>
    <n v="318884"/>
    <n v="482117"/>
    <n v="572109"/>
    <n v="4348419"/>
    <n v="422551"/>
    <n v="0"/>
    <n v="420322"/>
    <n v="37388"/>
    <n v="20"/>
    <n v="110"/>
    <s v="P"/>
  </r>
  <r>
    <x v="9"/>
    <n v="3500"/>
    <x v="7"/>
    <s v="YES"/>
    <n v="3"/>
    <n v="1932"/>
    <s v="Y"/>
    <s v="N"/>
    <n v="1"/>
    <n v="0.93"/>
    <n v="7"/>
    <n v="10370777"/>
    <n v="179898"/>
    <n v="178882"/>
    <n v="77420"/>
    <n v="-1"/>
    <n v="-1"/>
    <n v="88650"/>
    <n v="9302770"/>
    <n v="90304"/>
    <n v="91596"/>
    <n v="186"/>
    <n v="202"/>
    <n v="127"/>
    <n v="388"/>
    <n v="515"/>
    <n v="2644792"/>
    <n v="9520111"/>
    <n v="123870"/>
    <n v="765054"/>
    <n v="13053827"/>
    <n v="309333"/>
    <n v="9850006"/>
    <n v="6901356"/>
    <n v="1549766"/>
    <n v="18301128"/>
    <n v="3776614"/>
    <n v="35440902"/>
    <n v="37553"/>
    <n v="8867"/>
    <n v="592"/>
    <n v="88"/>
    <n v="1909"/>
    <n v="-1"/>
    <n v="34994"/>
    <n v="658905"/>
    <n v="90570"/>
    <n v="152511"/>
    <n v="21124"/>
    <n v="12484"/>
    <n v="1090"/>
    <n v="15650"/>
    <n v="234642"/>
    <n v="502438"/>
    <n v="646908"/>
    <n v="29282"/>
    <n v="3248104"/>
    <n v="259282"/>
    <n v="-1"/>
    <n v="317693"/>
    <n v="45906"/>
    <n v="50"/>
    <n v="119"/>
    <s v="S"/>
  </r>
  <r>
    <x v="9"/>
    <n v="3800"/>
    <x v="8"/>
    <s v="YES"/>
    <n v="4"/>
    <n v="1932"/>
    <s v="N"/>
    <s v="N"/>
    <n v="1"/>
    <n v="-1.58"/>
    <n v="88"/>
    <n v="2444263"/>
    <n v="48171"/>
    <n v="27593"/>
    <n v="29029"/>
    <n v="16698"/>
    <n v="13152"/>
    <n v="29850"/>
    <n v="3473037"/>
    <n v="34603"/>
    <n v="16389"/>
    <n v="51"/>
    <n v="93"/>
    <n v="40"/>
    <n v="144"/>
    <n v="184"/>
    <n v="1794752"/>
    <n v="6337530"/>
    <n v="84266"/>
    <n v="383238"/>
    <n v="8599786"/>
    <n v="153388"/>
    <n v="2857855"/>
    <n v="3418989"/>
    <n v="519650"/>
    <n v="6796494"/>
    <n v="1147520"/>
    <n v="16697188"/>
    <n v="23094"/>
    <n v="2695"/>
    <n v="246"/>
    <n v="84"/>
    <n v="1391"/>
    <n v="0"/>
    <n v="15605"/>
    <n v="108141"/>
    <n v="850098"/>
    <n v="13511"/>
    <n v="51894"/>
    <n v="8397"/>
    <n v="432"/>
    <n v="9406"/>
    <n v="31665"/>
    <n v="256692"/>
    <n v="294873"/>
    <n v="50626"/>
    <n v="3648594"/>
    <n v="85789"/>
    <n v="0"/>
    <n v="543677"/>
    <n v="117681"/>
    <n v="13"/>
    <n v="105"/>
    <s v="P"/>
  </r>
  <r>
    <x v="9"/>
    <n v="4400"/>
    <x v="9"/>
    <m/>
    <n v="7"/>
    <n v="1938"/>
    <s v="Y"/>
    <s v="Y"/>
    <n v="1"/>
    <n v="-1.1200000000000001"/>
    <n v="61"/>
    <n v="3406434"/>
    <n v="57259"/>
    <n v="45225"/>
    <n v="70185"/>
    <n v="-1"/>
    <n v="-1"/>
    <n v="58461"/>
    <n v="6697824"/>
    <n v="9574"/>
    <n v="28199"/>
    <n v="51"/>
    <n v="99"/>
    <n v="45"/>
    <n v="150"/>
    <n v="195"/>
    <n v="2258247"/>
    <n v="4386085"/>
    <n v="288107"/>
    <n v="0"/>
    <n v="6932439"/>
    <n v="68548"/>
    <n v="2887021"/>
    <n v="1966601"/>
    <n v="652674"/>
    <n v="5506296"/>
    <n v="1205455"/>
    <n v="13712738"/>
    <n v="29754"/>
    <n v="4971"/>
    <n v="224"/>
    <n v="55"/>
    <n v="1353"/>
    <n v="613533"/>
    <n v="23389"/>
    <n v="324798"/>
    <n v="300012"/>
    <n v="22223"/>
    <n v="4352"/>
    <n v="8139"/>
    <n v="956"/>
    <n v="5174"/>
    <n v="46834"/>
    <n v="123427"/>
    <n v="247375"/>
    <n v="88985"/>
    <n v="968175"/>
    <n v="348850"/>
    <n v="108096"/>
    <n v="92315"/>
    <n v="272620"/>
    <n v="28"/>
    <n v="93"/>
    <s v="S"/>
  </r>
  <r>
    <x v="9"/>
    <n v="5200"/>
    <x v="10"/>
    <s v="YES"/>
    <n v="3"/>
    <n v="1956"/>
    <s v="Y"/>
    <s v="N"/>
    <n v="1"/>
    <n v="-0.77"/>
    <n v="45"/>
    <n v="4830861"/>
    <n v="60188"/>
    <n v="42270"/>
    <n v="34427"/>
    <n v="21326"/>
    <n v="16506"/>
    <n v="37832"/>
    <n v="6518542"/>
    <n v="48702"/>
    <n v="31527"/>
    <n v="74"/>
    <n v="121"/>
    <n v="95"/>
    <n v="195"/>
    <n v="290"/>
    <n v="2053447"/>
    <n v="7090194"/>
    <n v="210287"/>
    <n v="133474"/>
    <n v="9487402"/>
    <n v="225978"/>
    <n v="4369713"/>
    <n v="4722962"/>
    <n v="1391088"/>
    <n v="10483763"/>
    <n v="2614114"/>
    <n v="22811257"/>
    <n v="40043"/>
    <n v="7837"/>
    <n v="425"/>
    <n v="109"/>
    <n v="1939"/>
    <n v="0"/>
    <n v="2600"/>
    <n v="274978"/>
    <n v="1817"/>
    <n v="63445"/>
    <n v="2633"/>
    <n v="23206"/>
    <n v="625"/>
    <n v="17813"/>
    <n v="42072"/>
    <n v="325812"/>
    <n v="807538"/>
    <n v="482200"/>
    <n v="3201454"/>
    <n v="222205"/>
    <n v="-1"/>
    <n v="753296"/>
    <n v="236011"/>
    <n v="23"/>
    <n v="148"/>
    <s v="S"/>
  </r>
  <r>
    <x v="9"/>
    <n v="5300"/>
    <x v="11"/>
    <s v="YES"/>
    <n v="4"/>
    <n v="1932"/>
    <s v="Y"/>
    <s v="Y"/>
    <n v="1"/>
    <n v="0.21"/>
    <n v="16"/>
    <n v="6587430"/>
    <n v="148474"/>
    <n v="124725"/>
    <n v="34075"/>
    <n v="31098"/>
    <n v="12205"/>
    <n v="43303"/>
    <n v="6715389"/>
    <n v="180504"/>
    <n v="35615"/>
    <n v="102"/>
    <n v="214"/>
    <n v="88"/>
    <n v="316"/>
    <n v="404"/>
    <n v="2411411"/>
    <n v="9262586"/>
    <n v="742921"/>
    <n v="142771"/>
    <n v="12559689"/>
    <n v="335922"/>
    <n v="6225080"/>
    <n v="8292532"/>
    <n v="1546123"/>
    <n v="16063735"/>
    <n v="5907137"/>
    <n v="34866483"/>
    <n v="35736"/>
    <n v="9257"/>
    <n v="659"/>
    <n v="114"/>
    <n v="1670"/>
    <n v="2652842"/>
    <n v="75962"/>
    <n v="427166"/>
    <n v="-1"/>
    <n v="-1"/>
    <n v="-1"/>
    <n v="16507"/>
    <n v="1129"/>
    <n v="18481"/>
    <n v="168098"/>
    <n v="424555"/>
    <n v="602585"/>
    <n v="31019"/>
    <n v="4478091"/>
    <n v="247684"/>
    <n v="228683"/>
    <n v="1802580"/>
    <n v="320460"/>
    <n v="54"/>
    <n v="104"/>
    <s v="C"/>
  </r>
  <r>
    <x v="9"/>
    <n v="5400"/>
    <x v="12"/>
    <s v="YES"/>
    <n v="4"/>
    <n v="1932"/>
    <s v="Y"/>
    <s v="Y"/>
    <n v="1"/>
    <n v="-1.32"/>
    <n v="71"/>
    <n v="3249783"/>
    <n v="51179"/>
    <n v="43856"/>
    <n v="27314"/>
    <n v="32902"/>
    <n v="3600"/>
    <n v="36502"/>
    <n v="7437324"/>
    <n v="58619"/>
    <n v="44953"/>
    <n v="56"/>
    <n v="115"/>
    <n v="29"/>
    <n v="171"/>
    <n v="200"/>
    <n v="964293"/>
    <n v="4636091"/>
    <n v="173054"/>
    <n v="60001"/>
    <n v="5833439"/>
    <n v="143757"/>
    <n v="3004354"/>
    <n v="2674852"/>
    <n v="356120"/>
    <n v="6035326"/>
    <n v="2239546"/>
    <n v="14252068"/>
    <n v="22047"/>
    <n v="2514"/>
    <n v="274"/>
    <n v="67"/>
    <n v="1114"/>
    <n v="1663610"/>
    <n v="10764"/>
    <n v="271709"/>
    <n v="609"/>
    <n v="22991"/>
    <n v="3749"/>
    <n v="2036"/>
    <n v="763"/>
    <n v="9813"/>
    <n v="46559"/>
    <n v="247280"/>
    <n v="315620"/>
    <n v="185801"/>
    <n v="2073906"/>
    <n v="134908"/>
    <n v="143546"/>
    <n v="223028"/>
    <n v="104178"/>
    <n v="21"/>
    <n v="97"/>
    <s v="P"/>
  </r>
  <r>
    <x v="9"/>
    <n v="5850"/>
    <x v="13"/>
    <m/>
    <n v="5"/>
    <n v="1983"/>
    <s v="N"/>
    <s v="N"/>
    <n v="1"/>
    <n v="-0.28999999999999998"/>
    <n v="29"/>
    <n v="3530949"/>
    <n v="147268"/>
    <n v="141432"/>
    <n v="24660"/>
    <n v="23011"/>
    <n v="34475"/>
    <n v="57486"/>
    <n v="5413654"/>
    <n v="13003"/>
    <n v="26813"/>
    <n v="124"/>
    <n v="108"/>
    <n v="56"/>
    <n v="232"/>
    <n v="288"/>
    <n v="1732653"/>
    <n v="5875549"/>
    <n v="523260"/>
    <n v="742233"/>
    <n v="8873695"/>
    <n v="184471"/>
    <n v="6213658"/>
    <n v="2803310"/>
    <n v="846535"/>
    <n v="9863503"/>
    <n v="4627288"/>
    <n v="23548957"/>
    <n v="22711"/>
    <n v="3821"/>
    <n v="343"/>
    <n v="56"/>
    <n v="1638"/>
    <n v="0"/>
    <n v="11576"/>
    <n v="40519"/>
    <n v="116525"/>
    <n v="3913"/>
    <n v="19553"/>
    <n v="156722"/>
    <n v="543"/>
    <n v="14854"/>
    <n v="59662"/>
    <n v="309977"/>
    <n v="407178"/>
    <n v="523762"/>
    <n v="1683886"/>
    <n v="168823"/>
    <n v="0"/>
    <n v="632222"/>
    <n v="139934"/>
    <n v="17"/>
    <n v="146"/>
    <s v="S"/>
  </r>
  <r>
    <x v="9"/>
    <n v="6100"/>
    <x v="14"/>
    <s v="YES"/>
    <n v="3"/>
    <n v="1932"/>
    <s v="Y"/>
    <s v="Y"/>
    <n v="1"/>
    <n v="-0.18"/>
    <n v="25"/>
    <n v="5936434"/>
    <n v="124288"/>
    <n v="126929"/>
    <n v="67494"/>
    <n v="20212"/>
    <n v="14533"/>
    <n v="34745"/>
    <n v="5834511"/>
    <n v="145272"/>
    <n v="101722"/>
    <n v="134"/>
    <n v="156"/>
    <n v="133"/>
    <n v="290"/>
    <n v="423"/>
    <n v="2288345"/>
    <n v="4738482"/>
    <n v="1402531"/>
    <n v="450702"/>
    <n v="8880060"/>
    <n v="252445"/>
    <n v="7247429"/>
    <n v="5265733"/>
    <n v="1519907"/>
    <n v="14033069"/>
    <n v="3789213"/>
    <n v="26954787"/>
    <n v="43796"/>
    <n v="10212"/>
    <n v="590"/>
    <n v="91"/>
    <n v="2992"/>
    <n v="6287"/>
    <n v="29854"/>
    <n v="223524"/>
    <n v="2294014"/>
    <n v="48901"/>
    <n v="-1"/>
    <n v="11580"/>
    <n v="915"/>
    <n v="16698"/>
    <n v="315600"/>
    <n v="581214"/>
    <n v="1897098"/>
    <n v="76694"/>
    <n v="4500542"/>
    <n v="256403"/>
    <n v="1170543"/>
    <n v="552732"/>
    <n v="110037"/>
    <n v="43"/>
    <n v="168"/>
    <s v="S"/>
  </r>
  <r>
    <x v="9"/>
    <n v="6300"/>
    <x v="15"/>
    <m/>
    <n v="7"/>
    <n v="1962"/>
    <s v="N"/>
    <s v="Y"/>
    <n v="1"/>
    <n v="-1.1200000000000001"/>
    <n v="60"/>
    <n v="2624680"/>
    <n v="78575"/>
    <n v="72996"/>
    <n v="23897"/>
    <n v="-1"/>
    <n v="-1"/>
    <n v="61507"/>
    <n v="4488446"/>
    <n v="37506"/>
    <n v="20089"/>
    <n v="63"/>
    <n v="80"/>
    <n v="70"/>
    <n v="143"/>
    <n v="213"/>
    <n v="1410759"/>
    <n v="4071623"/>
    <n v="1060625"/>
    <n v="147024"/>
    <n v="6690031"/>
    <n v="70262"/>
    <n v="2996223"/>
    <n v="1285767"/>
    <n v="637169"/>
    <n v="4919159"/>
    <n v="2081186"/>
    <n v="13760638"/>
    <n v="24245"/>
    <n v="2081"/>
    <n v="127"/>
    <n v="41"/>
    <n v="1053"/>
    <n v="145996"/>
    <n v="9854"/>
    <n v="298242"/>
    <n v="205312"/>
    <n v="10938"/>
    <n v="16430"/>
    <n v="14506"/>
    <n v="1040"/>
    <n v="32641"/>
    <n v="167113"/>
    <n v="432949"/>
    <n v="482973"/>
    <n v="280417"/>
    <n v="3314575"/>
    <n v="153831"/>
    <n v="114924"/>
    <n v="263504"/>
    <n v="60536"/>
    <n v="20"/>
    <n v="119"/>
    <s v="S"/>
  </r>
  <r>
    <x v="9"/>
    <n v="6900"/>
    <x v="16"/>
    <s v="YES"/>
    <n v="3"/>
    <n v="1956"/>
    <s v="N"/>
    <s v="N"/>
    <n v="1"/>
    <n v="-1.43"/>
    <n v="77"/>
    <n v="2475242"/>
    <n v="49636"/>
    <n v="15299"/>
    <n v="21860"/>
    <n v="13868"/>
    <n v="7730"/>
    <n v="21598"/>
    <n v="3145402"/>
    <n v="29018"/>
    <n v="27862"/>
    <n v="66"/>
    <n v="133"/>
    <n v="56"/>
    <n v="199"/>
    <n v="255"/>
    <n v="1498189"/>
    <n v="6687528"/>
    <n v="1356301"/>
    <n v="0"/>
    <n v="9542018"/>
    <n v="97845"/>
    <n v="4285031"/>
    <n v="4442726"/>
    <n v="650296"/>
    <n v="9378053"/>
    <n v="2512384"/>
    <n v="21530300"/>
    <n v="34745"/>
    <n v="5791"/>
    <n v="524"/>
    <n v="57"/>
    <n v="1911"/>
    <n v="488674"/>
    <n v="2710"/>
    <n v="343584"/>
    <n v="1205"/>
    <n v="933"/>
    <n v="12439"/>
    <n v="9641"/>
    <n v="326"/>
    <n v="7776"/>
    <n v="53274"/>
    <n v="182776"/>
    <n v="596803"/>
    <n v="-1"/>
    <n v="2252541"/>
    <n v="117521"/>
    <n v="153000"/>
    <n v="418525"/>
    <n v="308978"/>
    <n v="23"/>
    <n v="119"/>
    <s v="S"/>
  </r>
  <r>
    <x v="9"/>
    <n v="8300"/>
    <x v="17"/>
    <m/>
    <n v="6"/>
    <n v="1962"/>
    <s v="Y"/>
    <s v="Y"/>
    <n v="1"/>
    <n v="-0.92"/>
    <n v="49"/>
    <n v="2971837"/>
    <n v="64013"/>
    <n v="51352"/>
    <n v="28860"/>
    <n v="25650"/>
    <n v="10581"/>
    <n v="36231"/>
    <n v="4168542"/>
    <n v="37938"/>
    <n v="30075"/>
    <n v="92"/>
    <n v="141"/>
    <n v="53"/>
    <n v="233"/>
    <n v="286"/>
    <n v="1907902"/>
    <n v="7940141"/>
    <n v="102448"/>
    <n v="195522"/>
    <n v="10146013"/>
    <n v="129140"/>
    <n v="5139389"/>
    <n v="3664883"/>
    <n v="676374"/>
    <n v="9480646"/>
    <n v="2115532"/>
    <n v="21871331"/>
    <n v="24341"/>
    <n v="8516"/>
    <n v="454"/>
    <n v="59"/>
    <n v="1844"/>
    <n v="1776"/>
    <n v="13429"/>
    <n v="389435"/>
    <n v="123000"/>
    <n v="28414"/>
    <n v="14855"/>
    <n v="2186"/>
    <n v="929"/>
    <n v="14921"/>
    <n v="87195"/>
    <n v="253911"/>
    <n v="335332"/>
    <n v="113548"/>
    <n v="2099885"/>
    <n v="74841"/>
    <n v="37978"/>
    <n v="544871"/>
    <n v="174708"/>
    <n v="30"/>
    <n v="168"/>
    <s v="P"/>
  </r>
  <r>
    <x v="9"/>
    <n v="8500"/>
    <x v="18"/>
    <s v="YES"/>
    <n v="7"/>
    <n v="1962"/>
    <s v="N"/>
    <s v="N"/>
    <n v="1"/>
    <n v="-0.23"/>
    <n v="28"/>
    <n v="3437376"/>
    <n v="110204"/>
    <n v="106252"/>
    <n v="73484"/>
    <n v="45079"/>
    <n v="11824"/>
    <n v="56903"/>
    <n v="5480289"/>
    <n v="45758"/>
    <n v="61658"/>
    <n v="132"/>
    <n v="141"/>
    <n v="93"/>
    <n v="273"/>
    <n v="366"/>
    <n v="5202466"/>
    <n v="8678296"/>
    <n v="332991"/>
    <n v="256139"/>
    <n v="14469892"/>
    <n v="159945"/>
    <n v="6430141"/>
    <n v="3426453"/>
    <n v="966481"/>
    <n v="10823075"/>
    <n v="3193909"/>
    <n v="28646821"/>
    <n v="39607"/>
    <n v="6559"/>
    <n v="528"/>
    <n v="87"/>
    <n v="1902"/>
    <n v="65519"/>
    <n v="22345"/>
    <n v="223947"/>
    <n v="518539"/>
    <n v="17752"/>
    <n v="26336"/>
    <n v="11272"/>
    <n v="498"/>
    <n v="14291"/>
    <n v="29909"/>
    <n v="739946"/>
    <n v="1374651"/>
    <n v="516108"/>
    <n v="6283975"/>
    <n v="8508"/>
    <n v="399583"/>
    <n v="884630"/>
    <n v="387351"/>
    <n v="18"/>
    <n v="125"/>
    <s v="S"/>
  </r>
  <r>
    <x v="9"/>
    <n v="9000"/>
    <x v="19"/>
    <m/>
    <n v="5"/>
    <n v="1976"/>
    <s v="N"/>
    <s v="N"/>
    <n v="1"/>
    <n v="-1.85"/>
    <n v="99"/>
    <n v="2237106"/>
    <n v="38048"/>
    <n v="26461"/>
    <n v="20441"/>
    <n v="31365"/>
    <n v="2560"/>
    <n v="33925"/>
    <n v="6292655"/>
    <n v="21585"/>
    <n v="21218"/>
    <n v="36"/>
    <n v="90"/>
    <n v="35"/>
    <n v="126"/>
    <n v="161"/>
    <n v="1241043"/>
    <n v="4253860"/>
    <n v="29541"/>
    <n v="403321"/>
    <n v="5927765"/>
    <n v="77355"/>
    <n v="2036073"/>
    <n v="2515109"/>
    <n v="425167"/>
    <n v="4976349"/>
    <n v="1527510"/>
    <n v="12508979"/>
    <n v="24736"/>
    <n v="3997"/>
    <n v="329"/>
    <n v="47"/>
    <n v="1265"/>
    <n v="399525"/>
    <n v="18503"/>
    <n v="136990"/>
    <n v="86493"/>
    <n v="9914"/>
    <n v="15262"/>
    <n v="10566"/>
    <n v="607"/>
    <n v="13484"/>
    <n v="23057"/>
    <n v="243554"/>
    <n v="290854"/>
    <n v="2042"/>
    <n v="2670825"/>
    <n v="93822"/>
    <n v="0"/>
    <n v="598386"/>
    <n v="226455"/>
    <n v="9"/>
    <n v="102"/>
    <s v="S"/>
  </r>
  <r>
    <x v="9"/>
    <n v="9200"/>
    <x v="20"/>
    <s v="WANTS TO BE"/>
    <n v="9"/>
    <n v="1962"/>
    <s v="N"/>
    <s v="N"/>
    <n v="1"/>
    <n v="-1.63"/>
    <n v="91"/>
    <n v="2256229"/>
    <n v="64702"/>
    <n v="59069"/>
    <n v="18694"/>
    <n v="-1"/>
    <n v="-1"/>
    <n v="30648"/>
    <n v="4224734"/>
    <n v="-1"/>
    <n v="-1"/>
    <n v="47"/>
    <n v="84"/>
    <n v="36"/>
    <n v="131"/>
    <n v="167"/>
    <n v="897590"/>
    <n v="4628803"/>
    <n v="51571"/>
    <n v="183084"/>
    <n v="5761048"/>
    <n v="73662"/>
    <n v="2610506"/>
    <n v="2902513"/>
    <n v="467158"/>
    <n v="5980177"/>
    <n v="2120059"/>
    <n v="13934946"/>
    <n v="19298"/>
    <n v="2023"/>
    <n v="180"/>
    <n v="43"/>
    <n v="1093"/>
    <n v="-1"/>
    <n v="18874"/>
    <n v="2119"/>
    <n v="366419"/>
    <n v="13928"/>
    <n v="35072"/>
    <n v="-1"/>
    <n v="803"/>
    <n v="14079"/>
    <n v="49628"/>
    <n v="219010"/>
    <n v="382213"/>
    <n v="88475"/>
    <n v="2756350"/>
    <n v="225343"/>
    <n v="207520"/>
    <n v="231571"/>
    <n v="-1"/>
    <n v="20"/>
    <n v="91"/>
    <s v="S"/>
  </r>
  <r>
    <x v="9"/>
    <n v="9600"/>
    <x v="21"/>
    <s v="YES"/>
    <n v="3"/>
    <n v="1932"/>
    <s v="Y"/>
    <s v="Y"/>
    <n v="1"/>
    <n v="0.56999999999999995"/>
    <n v="11"/>
    <n v="7911834"/>
    <n v="124409"/>
    <n v="104737"/>
    <n v="54891"/>
    <n v="44710"/>
    <n v="15747"/>
    <n v="60457"/>
    <n v="6248997"/>
    <n v="109100"/>
    <n v="65313"/>
    <n v="229"/>
    <n v="177"/>
    <n v="182"/>
    <n v="406"/>
    <n v="588"/>
    <n v="2532640"/>
    <n v="6060813"/>
    <n v="1939539"/>
    <n v="405673"/>
    <n v="10938665"/>
    <n v="287556"/>
    <n v="12698305"/>
    <n v="6090137"/>
    <n v="2822926"/>
    <n v="21611368"/>
    <n v="6645300"/>
    <n v="39482889"/>
    <n v="33747"/>
    <n v="7128"/>
    <n v="664"/>
    <n v="109"/>
    <n v="2064"/>
    <n v="909069"/>
    <n v="155457"/>
    <n v="573450"/>
    <n v="6174957"/>
    <n v="332641"/>
    <n v="20676"/>
    <n v="11678"/>
    <n v="2248"/>
    <n v="28333"/>
    <n v="-1"/>
    <n v="590793"/>
    <n v="933496"/>
    <n v="391921"/>
    <n v="2133765"/>
    <n v="299674"/>
    <n v="485154"/>
    <n v="2272817"/>
    <n v="327043"/>
    <n v="54"/>
    <n v="148"/>
    <m/>
  </r>
  <r>
    <x v="10"/>
    <n v="440"/>
    <x v="1"/>
    <m/>
    <n v="6"/>
    <n v="1992"/>
    <s v="N"/>
    <s v="N"/>
    <n v="1"/>
    <n v="-2.213683866818088"/>
    <n v="108"/>
    <n v="2984279"/>
    <n v="35713"/>
    <n v="28420"/>
    <n v="18338"/>
    <n v="10072"/>
    <n v="8622"/>
    <n v="18694"/>
    <n v="2690621"/>
    <n v="13113"/>
    <n v="9391"/>
    <n v="51"/>
    <n v="55"/>
    <n v="34"/>
    <n v="106"/>
    <n v="140"/>
    <n v="826193"/>
    <n v="4647678"/>
    <n v="26070"/>
    <n v="43785"/>
    <n v="5543726"/>
    <n v="63026"/>
    <n v="2844691"/>
    <n v="1370986"/>
    <n v="465205"/>
    <n v="4680882"/>
    <n v="2283891"/>
    <n v="12571525"/>
    <n v="20035"/>
    <n v="1466"/>
    <n v="152"/>
    <n v="38"/>
    <n v="1176"/>
    <n v="241622"/>
    <n v="10242"/>
    <n v="150758"/>
    <n v="75327"/>
    <n v="14167"/>
    <n v="4930"/>
    <n v="2759"/>
    <n v="707"/>
    <n v="15622"/>
    <n v="88244"/>
    <n v="175053"/>
    <n v="241979"/>
    <n v="124193"/>
    <n v="2351968"/>
    <n v="152709"/>
    <n v="150000"/>
    <n v="575921"/>
    <n v="136451"/>
    <n v="11"/>
    <n v="111"/>
    <s v="S"/>
  </r>
  <r>
    <x v="10"/>
    <n v="1000"/>
    <x v="2"/>
    <s v="YES"/>
    <n v="9"/>
    <n v="1969"/>
    <s v="Y"/>
    <s v="Y"/>
    <n v="1"/>
    <n v="-0.85056972008890708"/>
    <n v="51"/>
    <n v="3549004"/>
    <n v="68375"/>
    <n v="58636"/>
    <m/>
    <m/>
    <m/>
    <n v="47008"/>
    <n v="4223277"/>
    <n v="28305"/>
    <n v="29978"/>
    <n v="65"/>
    <n v="154"/>
    <n v="54"/>
    <n v="219"/>
    <n v="273"/>
    <n v="2721150"/>
    <n v="4569504"/>
    <n v="1073473"/>
    <n v="294942"/>
    <n v="8659069"/>
    <n v="163872"/>
    <n v="4081533"/>
    <n v="4980733"/>
    <n v="693545"/>
    <n v="9755811"/>
    <n v="2031184"/>
    <n v="20609936"/>
    <n v="27064"/>
    <n v="6410"/>
    <n v="406"/>
    <n v="64"/>
    <n v="1891"/>
    <n v="74849"/>
    <n v="17226"/>
    <n v="260965"/>
    <n v="235227"/>
    <n v="14709"/>
    <n v="3092"/>
    <n v="11293"/>
    <n v="631"/>
    <n v="12301"/>
    <n v="79332"/>
    <n v="279961"/>
    <n v="459333"/>
    <n v="992683"/>
    <n v="2800190"/>
    <n v="226960"/>
    <n v="989069"/>
    <n v="556769"/>
    <n v="144588"/>
    <n v="17"/>
    <n v="95"/>
    <s v="S"/>
  </r>
  <r>
    <x v="10"/>
    <n v="1900"/>
    <x v="3"/>
    <m/>
    <n v="8"/>
    <n v="1975"/>
    <s v="N"/>
    <s v="N"/>
    <n v="1"/>
    <n v="-2.04"/>
    <n v="102"/>
    <n v="2056928"/>
    <n v="46823"/>
    <n v="30420"/>
    <n v="38589"/>
    <n v="20069"/>
    <n v="11313"/>
    <n v="31382"/>
    <n v="1197144"/>
    <n v="60998"/>
    <n v="61965"/>
    <n v="49"/>
    <n v="51"/>
    <n v="23"/>
    <n v="100"/>
    <n v="123"/>
    <n v="1473739"/>
    <n v="4131559"/>
    <n v="312585"/>
    <n v="347388"/>
    <n v="6265271"/>
    <n v="79097"/>
    <n v="2654462"/>
    <n v="2111044"/>
    <n v="632523"/>
    <n v="5398029"/>
    <n v="1670566"/>
    <n v="13412963"/>
    <n v="20930"/>
    <n v="1935"/>
    <n v="187"/>
    <n v="41"/>
    <n v="950"/>
    <n v="227953"/>
    <n v="4305"/>
    <n v="44322"/>
    <n v="4292"/>
    <n v="929"/>
    <n v="701"/>
    <n v="6802"/>
    <n v="428"/>
    <n v="9403"/>
    <n v="73768"/>
    <n v="212643"/>
    <n v="294841"/>
    <n v="41302"/>
    <n v="2994932"/>
    <n v="256865"/>
    <n v="296559"/>
    <n v="653864"/>
    <n v="279283"/>
    <n v="6"/>
    <n v="108"/>
    <m/>
  </r>
  <r>
    <x v="10"/>
    <n v="2200"/>
    <x v="4"/>
    <s v="YES"/>
    <n v="2"/>
    <n v="1932"/>
    <s v="Y"/>
    <s v="N"/>
    <n v="1"/>
    <n v="0.69233087640833069"/>
    <n v="8"/>
    <n v="7785263"/>
    <n v="127998"/>
    <n v="118294"/>
    <m/>
    <n v="62320"/>
    <n v="15072"/>
    <n v="77392"/>
    <n v="8327016"/>
    <n v="61490"/>
    <n v="34587"/>
    <n v="118"/>
    <n v="320"/>
    <n v="115"/>
    <n v="438"/>
    <n v="553"/>
    <n v="5637126"/>
    <n v="7340695"/>
    <n v="1165044"/>
    <n v="238714"/>
    <n v="14381579"/>
    <n v="173302"/>
    <n v="7942102"/>
    <n v="12297922"/>
    <n v="956705"/>
    <n v="21196729"/>
    <n v="6404870"/>
    <n v="42156480"/>
    <n v="19599"/>
    <n v="5937"/>
    <n v="476"/>
    <n v="82"/>
    <n v="1700"/>
    <m/>
    <n v="63628"/>
    <n v="250050"/>
    <n v="48917"/>
    <n v="115025"/>
    <n v="28699"/>
    <n v="17279"/>
    <n v="1665"/>
    <n v="24281"/>
    <n v="96625"/>
    <n v="499967"/>
    <n v="1017340"/>
    <n v="33661"/>
    <n v="5332781"/>
    <n v="184768"/>
    <n v="0"/>
    <n v="1585474"/>
    <n v="148271"/>
    <n v="52"/>
    <n v="144"/>
    <s v="S"/>
  </r>
  <r>
    <x v="10"/>
    <n v="2600"/>
    <x v="5"/>
    <s v="YES"/>
    <n v="5"/>
    <n v="1956"/>
    <s v="Y"/>
    <s v="Y"/>
    <n v="1"/>
    <n v="-0.31169105616066106"/>
    <n v="30"/>
    <n v="4178355"/>
    <n v="51388"/>
    <n v="40827"/>
    <n v="34584"/>
    <n v="69762"/>
    <n v="15407"/>
    <n v="85169"/>
    <n v="7752132"/>
    <n v="28979"/>
    <n v="20001"/>
    <n v="109"/>
    <n v="202"/>
    <n v="128"/>
    <n v="311"/>
    <n v="439"/>
    <n v="1813615"/>
    <n v="8347943"/>
    <n v="184143"/>
    <n v="475387"/>
    <n v="10821088"/>
    <n v="177281"/>
    <n v="6102471"/>
    <n v="5824747"/>
    <n v="411916"/>
    <n v="12339134"/>
    <n v="4097979"/>
    <n v="27435482"/>
    <n v="39966"/>
    <n v="9338"/>
    <n v="718"/>
    <n v="109"/>
    <n v="2229"/>
    <n v="1551630"/>
    <n v="8430"/>
    <n v="842374"/>
    <n v="99430"/>
    <n v="13602"/>
    <n v="41738"/>
    <n v="7763"/>
    <n v="407"/>
    <n v="8243"/>
    <n v="151117"/>
    <n v="619184"/>
    <n v="671602"/>
    <n v="138162"/>
    <n v="5217474"/>
    <n v="11202"/>
    <n v="0"/>
    <n v="327713"/>
    <n v="23431"/>
    <n v="20"/>
    <n v="104"/>
    <s v="P"/>
  </r>
  <r>
    <x v="10"/>
    <n v="2900"/>
    <x v="6"/>
    <m/>
    <n v="5"/>
    <n v="1967"/>
    <s v="Y"/>
    <s v="N"/>
    <n v="1"/>
    <n v="-0.66664948876397012"/>
    <n v="44"/>
    <n v="4345939"/>
    <n v="75195"/>
    <n v="71865"/>
    <n v="47805"/>
    <n v="26482"/>
    <n v="12744"/>
    <n v="39226"/>
    <n v="6580560"/>
    <n v="49233"/>
    <n v="8698"/>
    <n v="71"/>
    <n v="185"/>
    <n v="38"/>
    <n v="256"/>
    <n v="294"/>
    <n v="2456505"/>
    <n v="7620806"/>
    <n v="698069"/>
    <n v="442431"/>
    <n v="11217811"/>
    <n v="262447"/>
    <n v="3778959"/>
    <n v="4970666"/>
    <n v="737712"/>
    <n v="9487337"/>
    <n v="2046444"/>
    <n v="23014039"/>
    <n v="29354"/>
    <n v="6058"/>
    <n v="374"/>
    <n v="84"/>
    <n v="1725"/>
    <n v="1060065"/>
    <n v="56710"/>
    <n v="613212"/>
    <n v="1635071"/>
    <n v="126715"/>
    <n v="145677"/>
    <n v="18287"/>
    <n v="837"/>
    <n v="14423"/>
    <n v="99315"/>
    <n v="308325"/>
    <n v="463636"/>
    <n v="343740"/>
    <n v="5135204"/>
    <n v="116491"/>
    <n v="0"/>
    <n v="404481"/>
    <n v="431"/>
    <n v="20"/>
    <n v="110"/>
    <s v="S"/>
  </r>
  <r>
    <x v="10"/>
    <n v="3500"/>
    <x v="7"/>
    <s v="YES"/>
    <n v="3"/>
    <n v="1932"/>
    <s v="Y"/>
    <s v="N"/>
    <n v="1"/>
    <n v="0.68789933837798656"/>
    <n v="9"/>
    <n v="10524935"/>
    <n v="158914"/>
    <n v="153475"/>
    <n v="65445"/>
    <n v="62848"/>
    <n v="565"/>
    <n v="63413"/>
    <n v="8508526"/>
    <n v="83999"/>
    <n v="87264"/>
    <n v="185"/>
    <n v="197"/>
    <n v="121"/>
    <n v="382"/>
    <n v="503"/>
    <n v="2444839"/>
    <n v="8634385"/>
    <n v="483488"/>
    <n v="480960"/>
    <n v="12043672"/>
    <n v="267856"/>
    <n v="10464305"/>
    <n v="7053647"/>
    <n v="1633373"/>
    <n v="19151325"/>
    <n v="4639760"/>
    <n v="36102613"/>
    <n v="38631"/>
    <n v="9389"/>
    <n v="661"/>
    <n v="84"/>
    <n v="2176"/>
    <n v="0"/>
    <n v="35727"/>
    <n v="663581"/>
    <n v="90627"/>
    <n v="154141"/>
    <n v="23769"/>
    <n v="13399"/>
    <n v="1052"/>
    <n v="15715"/>
    <n v="273738"/>
    <n v="537666"/>
    <n v="618262"/>
    <n v="28444"/>
    <n v="3218605"/>
    <n v="280847"/>
    <m/>
    <n v="406216"/>
    <n v="28883"/>
    <n v="50"/>
    <n v="119"/>
    <s v="S"/>
  </r>
  <r>
    <x v="10"/>
    <n v="3800"/>
    <x v="8"/>
    <s v="YES"/>
    <n v="4"/>
    <n v="1932"/>
    <s v="N"/>
    <s v="N"/>
    <n v="1"/>
    <n v="-1.6465603281538506"/>
    <n v="91"/>
    <n v="2473075"/>
    <n v="48314"/>
    <n v="28812"/>
    <n v="28581"/>
    <n v="18610"/>
    <n v="12646"/>
    <n v="31256"/>
    <n v="3491104"/>
    <n v="33827"/>
    <n v="14450"/>
    <n v="51"/>
    <n v="93"/>
    <n v="38"/>
    <n v="144"/>
    <n v="182"/>
    <n v="1728443"/>
    <n v="6539217"/>
    <n v="250035"/>
    <n v="373792"/>
    <n v="8891487"/>
    <n v="189125"/>
    <n v="2939211"/>
    <n v="3486981"/>
    <n v="521176"/>
    <n v="6947368"/>
    <n v="945544"/>
    <n v="16973524"/>
    <n v="22465"/>
    <n v="3032"/>
    <n v="281"/>
    <n v="83"/>
    <n v="1419"/>
    <n v="0"/>
    <n v="16232"/>
    <n v="108440"/>
    <n v="872620"/>
    <n v="13981"/>
    <n v="51942"/>
    <n v="9084"/>
    <n v="292"/>
    <n v="9378"/>
    <n v="27703"/>
    <n v="232950"/>
    <n v="266821"/>
    <n v="248180"/>
    <n v="5742838"/>
    <n v="90485"/>
    <n v="0"/>
    <n v="331920"/>
    <n v="133298"/>
    <n v="12"/>
    <n v="105"/>
    <s v="P"/>
  </r>
  <r>
    <x v="10"/>
    <n v="4400"/>
    <x v="9"/>
    <m/>
    <n v="7"/>
    <n v="1938"/>
    <s v="Y"/>
    <s v="Y"/>
    <n v="1"/>
    <n v="-1.2313825071627036"/>
    <n v="69"/>
    <n v="3499137"/>
    <n v="57772"/>
    <n v="30901"/>
    <n v="21468"/>
    <m/>
    <m/>
    <n v="60889"/>
    <n v="6733022"/>
    <n v="7733"/>
    <n v="23341"/>
    <n v="54"/>
    <n v="96"/>
    <n v="53"/>
    <n v="150"/>
    <n v="203"/>
    <n v="1685235"/>
    <n v="4608991"/>
    <n v="381623"/>
    <m/>
    <n v="6675849"/>
    <n v="45677"/>
    <n v="2860137"/>
    <n v="1698572"/>
    <n v="538835"/>
    <n v="5097544"/>
    <n v="1045925"/>
    <n v="12864995"/>
    <n v="28951"/>
    <n v="3821"/>
    <n v="254"/>
    <n v="55"/>
    <n v="1436"/>
    <n v="601036"/>
    <n v="23728"/>
    <n v="451983"/>
    <m/>
    <n v="22699"/>
    <n v="4478"/>
    <n v="8688"/>
    <n v="964"/>
    <n v="4835"/>
    <n v="46598"/>
    <n v="134376"/>
    <n v="234363"/>
    <n v="328935"/>
    <n v="1141396"/>
    <n v="297974"/>
    <n v="109757"/>
    <n v="87193"/>
    <n v="174955"/>
    <n v="16"/>
    <n v="100"/>
    <s v="P"/>
  </r>
  <r>
    <x v="10"/>
    <n v="5200"/>
    <x v="10"/>
    <s v="YES"/>
    <n v="3"/>
    <n v="1956"/>
    <s v="Y"/>
    <s v="N"/>
    <n v="1"/>
    <n v="-0.66709678326400157"/>
    <n v="45"/>
    <n v="4864603"/>
    <n v="80572"/>
    <n v="33742"/>
    <n v="36418"/>
    <n v="22767"/>
    <n v="17315"/>
    <n v="40082"/>
    <n v="6676334"/>
    <n v="47915"/>
    <n v="35221"/>
    <n v="79"/>
    <n v="124"/>
    <n v="89"/>
    <n v="203"/>
    <n v="292"/>
    <n v="2180352"/>
    <n v="7295789"/>
    <n v="326264"/>
    <n v="147094"/>
    <n v="9949499"/>
    <n v="215132"/>
    <n v="4565393"/>
    <n v="4900710"/>
    <n v="1430509"/>
    <n v="10896612"/>
    <n v="3047831"/>
    <n v="24109074"/>
    <n v="39881"/>
    <n v="7681"/>
    <n v="463"/>
    <n v="111"/>
    <n v="1893"/>
    <n v="0"/>
    <n v="2600"/>
    <n v="309045"/>
    <n v="1817"/>
    <n v="64576"/>
    <n v="2576"/>
    <n v="18803"/>
    <n v="828"/>
    <n v="29697"/>
    <n v="45211"/>
    <n v="314935"/>
    <n v="766347"/>
    <n v="567730"/>
    <n v="4332235"/>
    <n v="235686"/>
    <m/>
    <n v="663450"/>
    <n v="268920"/>
    <n v="23"/>
    <n v="148"/>
    <s v="P"/>
  </r>
  <r>
    <x v="10"/>
    <n v="5300"/>
    <x v="11"/>
    <s v="YES"/>
    <n v="4"/>
    <n v="1932"/>
    <s v="Y"/>
    <s v="Y"/>
    <n v="1"/>
    <n v="0.40764896380190346"/>
    <n v="16"/>
    <n v="6713629"/>
    <n v="132628"/>
    <n v="103473"/>
    <n v="38722"/>
    <n v="53126"/>
    <n v="19447"/>
    <n v="72573"/>
    <n v="6900505"/>
    <n v="177020"/>
    <n v="36326"/>
    <n v="106"/>
    <n v="214"/>
    <n v="88"/>
    <n v="320"/>
    <n v="408"/>
    <n v="2958788"/>
    <n v="9859444"/>
    <n v="1276204"/>
    <n v="62736"/>
    <n v="14157172"/>
    <n v="337851"/>
    <n v="7165391"/>
    <n v="8636998"/>
    <n v="1667146"/>
    <n v="17469535"/>
    <n v="6357109"/>
    <n v="38321667"/>
    <n v="35963"/>
    <n v="9006"/>
    <n v="751"/>
    <n v="107"/>
    <n v="1677"/>
    <n v="2637739"/>
    <n v="79463"/>
    <n v="427463"/>
    <m/>
    <m/>
    <m/>
    <n v="17107"/>
    <n v="1452"/>
    <n v="23251"/>
    <n v="145151"/>
    <n v="412430"/>
    <n v="761544"/>
    <n v="468873"/>
    <n v="4945954"/>
    <n v="293839"/>
    <n v="263518"/>
    <n v="1946234"/>
    <n v="233022"/>
    <n v="52"/>
    <n v="100"/>
    <s v="S"/>
  </r>
  <r>
    <x v="10"/>
    <n v="5400"/>
    <x v="12"/>
    <s v="YES"/>
    <n v="4"/>
    <n v="1932"/>
    <s v="Y"/>
    <s v="Y"/>
    <n v="1"/>
    <n v="-1.3971729427897124"/>
    <n v="77"/>
    <n v="3295378"/>
    <n v="51329"/>
    <n v="45595"/>
    <n v="36780"/>
    <n v="18982"/>
    <n v="17262"/>
    <n v="36244"/>
    <n v="7524227"/>
    <n v="62761"/>
    <n v="39219"/>
    <n v="60"/>
    <n v="117"/>
    <n v="34"/>
    <n v="177"/>
    <n v="211"/>
    <n v="1285782"/>
    <n v="4989546"/>
    <n v="123545"/>
    <n v="63702"/>
    <n v="6462575"/>
    <n v="161493"/>
    <n v="2947974"/>
    <n v="2660908"/>
    <n v="442446"/>
    <n v="6051328"/>
    <n v="1879906"/>
    <n v="14555302"/>
    <n v="23026"/>
    <n v="2801"/>
    <n v="254"/>
    <n v="62"/>
    <n v="1157"/>
    <n v="1663855"/>
    <n v="10972"/>
    <n v="272221"/>
    <n v="618"/>
    <n v="24014"/>
    <n v="4107"/>
    <n v="2133"/>
    <n v="857"/>
    <n v="10390"/>
    <n v="62289"/>
    <n v="212175"/>
    <n v="273284"/>
    <n v="84016"/>
    <n v="2703951"/>
    <n v="136655"/>
    <m/>
    <n v="122903"/>
    <n v="175803"/>
    <n v="15"/>
    <n v="110"/>
    <s v="P"/>
  </r>
  <r>
    <x v="10"/>
    <n v="5850"/>
    <x v="13"/>
    <m/>
    <n v="5"/>
    <n v="1983"/>
    <s v="N"/>
    <s v="N"/>
    <n v="1"/>
    <n v="-0.27638193059461863"/>
    <n v="29"/>
    <n v="3687733"/>
    <n v="159765"/>
    <n v="156784"/>
    <n v="32571"/>
    <n v="22794"/>
    <n v="32049"/>
    <n v="54843"/>
    <n v="5443193"/>
    <n v="13622"/>
    <n v="25006"/>
    <n v="117"/>
    <n v="106"/>
    <n v="53"/>
    <n v="223"/>
    <n v="276"/>
    <n v="1729673"/>
    <n v="5813216"/>
    <n v="552586"/>
    <n v="907043"/>
    <n v="9002518"/>
    <n v="194319"/>
    <n v="6352335"/>
    <n v="2889170"/>
    <n v="791917"/>
    <n v="10033422"/>
    <n v="7483903"/>
    <n v="26714162"/>
    <n v="23120"/>
    <n v="3894"/>
    <n v="369"/>
    <n v="56"/>
    <n v="1671"/>
    <n v="0"/>
    <n v="12208"/>
    <n v="40927"/>
    <n v="119842"/>
    <n v="4111"/>
    <n v="20911"/>
    <n v="173399"/>
    <n v="499"/>
    <n v="12857"/>
    <n v="49642"/>
    <n v="276788"/>
    <n v="380244"/>
    <n v="586318"/>
    <n v="1819223"/>
    <n v="177285"/>
    <n v="0"/>
    <n v="688627"/>
    <n v="133600"/>
    <n v="17"/>
    <n v="146"/>
    <s v="S"/>
  </r>
  <r>
    <x v="10"/>
    <n v="6100"/>
    <x v="14"/>
    <s v="YES"/>
    <n v="3"/>
    <n v="1932"/>
    <s v="Y"/>
    <s v="Y"/>
    <n v="1"/>
    <n v="-6.4121647393571124E-2"/>
    <n v="25"/>
    <n v="6180744"/>
    <n v="123424"/>
    <n v="63603"/>
    <n v="90377"/>
    <n v="21734"/>
    <n v="15079"/>
    <n v="36813"/>
    <n v="5912179"/>
    <n v="108828"/>
    <n v="93669"/>
    <n v="125"/>
    <n v="179"/>
    <n v="131"/>
    <n v="304"/>
    <n v="435"/>
    <n v="3368018"/>
    <n v="6953106"/>
    <n v="1461917"/>
    <n v="422898"/>
    <n v="12205939"/>
    <n v="349716"/>
    <n v="6940002"/>
    <n v="5772066"/>
    <n v="2442543"/>
    <n v="15154611"/>
    <n v="5255845"/>
    <n v="32966111"/>
    <n v="45187"/>
    <n v="10205"/>
    <n v="664"/>
    <n v="91"/>
    <n v="3008"/>
    <n v="2080"/>
    <n v="30601"/>
    <n v="228183"/>
    <n v="2307399"/>
    <n v="62771"/>
    <m/>
    <n v="10454"/>
    <n v="1066"/>
    <n v="21846"/>
    <m/>
    <n v="450833"/>
    <n v="1928444"/>
    <n v="158950"/>
    <n v="5015744"/>
    <n v="174078"/>
    <n v="1103259"/>
    <n v="364798"/>
    <n v="92365"/>
    <n v="28"/>
    <n v="168"/>
    <s v="S"/>
  </r>
  <r>
    <x v="10"/>
    <n v="6300"/>
    <x v="15"/>
    <m/>
    <n v="7"/>
    <n v="1962"/>
    <s v="N"/>
    <s v="Y"/>
    <n v="1"/>
    <n v="-1.1299783695621584"/>
    <n v="62"/>
    <n v="2711255"/>
    <n v="92050"/>
    <n v="86575"/>
    <n v="28095"/>
    <m/>
    <m/>
    <n v="63116"/>
    <n v="4502389"/>
    <n v="39036"/>
    <n v="23077"/>
    <n v="62"/>
    <n v="80"/>
    <n v="70"/>
    <n v="142"/>
    <n v="212"/>
    <m/>
    <m/>
    <m/>
    <m/>
    <n v="6783316"/>
    <n v="47039"/>
    <n v="3319561"/>
    <n v="1321429"/>
    <n v="649305"/>
    <n v="5290295"/>
    <n v="1792118"/>
    <n v="13912768"/>
    <n v="23780"/>
    <n v="2007"/>
    <n v="150"/>
    <n v="39"/>
    <n v="1154"/>
    <n v="158729"/>
    <n v="10172"/>
    <n v="300013"/>
    <n v="198349"/>
    <n v="9896"/>
    <n v="16366"/>
    <n v="14735"/>
    <n v="1671"/>
    <n v="31174"/>
    <n v="109631"/>
    <n v="346684"/>
    <n v="453572"/>
    <m/>
    <m/>
    <m/>
    <m/>
    <m/>
    <n v="70843"/>
    <n v="20"/>
    <n v="119"/>
    <s v="S"/>
  </r>
  <r>
    <x v="10"/>
    <n v="6900"/>
    <x v="16"/>
    <s v="YES"/>
    <n v="3"/>
    <n v="1956"/>
    <s v="N"/>
    <s v="N"/>
    <n v="1"/>
    <n v="-1.1786801351775431"/>
    <n v="65"/>
    <n v="2511097"/>
    <n v="58618"/>
    <n v="35855"/>
    <n v="23907"/>
    <n v="14154"/>
    <n v="22142"/>
    <n v="36296"/>
    <n v="3099407"/>
    <n v="31666"/>
    <n v="28274"/>
    <n v="66"/>
    <n v="126"/>
    <n v="59"/>
    <n v="192"/>
    <n v="251"/>
    <n v="2216481"/>
    <n v="6600726"/>
    <n v="2156864"/>
    <n v="0"/>
    <n v="10974071"/>
    <n v="111164"/>
    <n v="4799007"/>
    <n v="4354254"/>
    <n v="771314"/>
    <n v="9924575"/>
    <n v="3014032"/>
    <n v="24023842"/>
    <n v="34968"/>
    <n v="5772"/>
    <n v="566"/>
    <n v="59"/>
    <n v="1960"/>
    <n v="489215"/>
    <n v="3300"/>
    <n v="344312"/>
    <n v="1214"/>
    <n v="993"/>
    <n v="11713"/>
    <n v="10770"/>
    <n v="255"/>
    <n v="7372"/>
    <n v="54252"/>
    <n v="172474"/>
    <n v="604455"/>
    <n v="0"/>
    <n v="2017160"/>
    <n v="167575"/>
    <n v="164800"/>
    <n v="563256"/>
    <n v="324908"/>
    <n v="21"/>
    <n v="119"/>
    <s v="S"/>
  </r>
  <r>
    <x v="10"/>
    <n v="8300"/>
    <x v="17"/>
    <m/>
    <n v="6"/>
    <n v="1962"/>
    <s v="Y"/>
    <s v="Y"/>
    <n v="1"/>
    <n v="-0.5382119495268527"/>
    <n v="38"/>
    <n v="3183529"/>
    <n v="57953"/>
    <n v="43023"/>
    <n v="12672"/>
    <n v="25567"/>
    <n v="7617"/>
    <n v="33184"/>
    <n v="4225398"/>
    <n v="36035"/>
    <n v="29382"/>
    <n v="95"/>
    <n v="140"/>
    <n v="49"/>
    <n v="235"/>
    <n v="284"/>
    <n v="1366523"/>
    <n v="9261449"/>
    <n v="916884"/>
    <n v="2531"/>
    <n v="11547387"/>
    <n v="132888"/>
    <n v="5087741"/>
    <n v="3664349"/>
    <n v="682622"/>
    <n v="9434712"/>
    <n v="1756502"/>
    <n v="22871489"/>
    <n v="24638"/>
    <n v="5899"/>
    <n v="370"/>
    <n v="74"/>
    <n v="1518"/>
    <n v="5297"/>
    <n v="13542"/>
    <n v="390115"/>
    <n v="122138"/>
    <n v="28728"/>
    <n v="15551"/>
    <n v="2242"/>
    <n v="858"/>
    <n v="16123"/>
    <n v="90368"/>
    <n v="286335"/>
    <n v="359568"/>
    <n v="518201"/>
    <n v="1837718"/>
    <n v="28027"/>
    <n v="46223"/>
    <n v="555208"/>
    <n v="177411"/>
    <n v="29"/>
    <n v="168"/>
    <s v="S"/>
  </r>
  <r>
    <x v="10"/>
    <n v="8500"/>
    <x v="18"/>
    <s v="YES"/>
    <n v="7"/>
    <n v="1962"/>
    <s v="N"/>
    <s v="N"/>
    <n v="1"/>
    <n v="-0.25822213994725107"/>
    <n v="27"/>
    <n v="3581226"/>
    <n v="149398"/>
    <n v="143850"/>
    <n v="86572"/>
    <n v="34567"/>
    <n v="11239"/>
    <n v="45806"/>
    <n v="5543084"/>
    <n v="45016"/>
    <n v="58344"/>
    <n v="131"/>
    <n v="137"/>
    <n v="99"/>
    <n v="268"/>
    <n v="367"/>
    <n v="4363873"/>
    <n v="9385580"/>
    <n v="326862"/>
    <n v="23166"/>
    <n v="14099481"/>
    <n v="134627"/>
    <n v="6758496"/>
    <n v="3401115"/>
    <n v="917856"/>
    <n v="11077467"/>
    <n v="4200120"/>
    <n v="29511695"/>
    <n v="41104"/>
    <n v="6531"/>
    <n v="535"/>
    <n v="93"/>
    <n v="2565"/>
    <n v="65519"/>
    <n v="22743"/>
    <n v="232482"/>
    <n v="541136"/>
    <n v="17484"/>
    <n v="27928"/>
    <n v="11445"/>
    <n v="441"/>
    <n v="10181"/>
    <n v="45016"/>
    <n v="738117"/>
    <n v="1363291"/>
    <n v="620136"/>
    <n v="6573530"/>
    <n v="0"/>
    <n v="497865"/>
    <n v="1085615"/>
    <n v="544428"/>
    <n v="16"/>
    <n v="142"/>
    <s v="C"/>
  </r>
  <r>
    <x v="10"/>
    <n v="9000"/>
    <x v="19"/>
    <m/>
    <n v="5"/>
    <n v="1976"/>
    <s v="N"/>
    <s v="N"/>
    <n v="1"/>
    <n v="-1.8944237600988389"/>
    <n v="97"/>
    <n v="2268619"/>
    <n v="35702"/>
    <n v="31513"/>
    <n v="26196"/>
    <n v="33874"/>
    <n v="3114"/>
    <n v="36988"/>
    <n v="6318427"/>
    <n v="21978"/>
    <n v="22079"/>
    <n v="36"/>
    <n v="90"/>
    <n v="36"/>
    <n v="126"/>
    <n v="162"/>
    <n v="1412630"/>
    <n v="5546834"/>
    <m/>
    <n v="412028"/>
    <n v="7371492"/>
    <n v="43183"/>
    <n v="2134226"/>
    <n v="2648245"/>
    <n v="449684"/>
    <n v="5232155"/>
    <n v="1436106"/>
    <n v="14082936"/>
    <n v="25178"/>
    <n v="4091"/>
    <n v="366"/>
    <n v="48"/>
    <n v="1304"/>
    <n v="399525"/>
    <n v="18676"/>
    <n v="137077"/>
    <n v="90474"/>
    <n v="10331"/>
    <n v="15922"/>
    <n v="10758"/>
    <n v="823"/>
    <n v="16608"/>
    <n v="24457"/>
    <n v="234610"/>
    <n v="276095"/>
    <n v="2202"/>
    <n v="4192938"/>
    <n v="101225"/>
    <n v="0"/>
    <n v="421092"/>
    <n v="230340"/>
    <n v="9"/>
    <n v="102"/>
    <s v="C"/>
  </r>
  <r>
    <x v="10"/>
    <n v="9200"/>
    <x v="20"/>
    <s v="WANTS TO BE"/>
    <n v="9"/>
    <n v="1962"/>
    <s v="N"/>
    <s v="N"/>
    <n v="1"/>
    <n v="-2.052256130968328"/>
    <n v="104"/>
    <n v="2277967"/>
    <n v="29752"/>
    <n v="21738"/>
    <n v="17096"/>
    <m/>
    <m/>
    <n v="30122"/>
    <n v="4229240"/>
    <n v="46040"/>
    <n v="18426"/>
    <n v="49"/>
    <n v="84"/>
    <n v="36"/>
    <n v="133"/>
    <n v="169"/>
    <n v="983879"/>
    <n v="4453232"/>
    <n v="50982"/>
    <n v="140556"/>
    <n v="5628649"/>
    <n v="73020"/>
    <n v="2827045"/>
    <n v="2824690"/>
    <n v="616959"/>
    <n v="6268694"/>
    <n v="1573838"/>
    <n v="13544201"/>
    <n v="19469"/>
    <n v="1946"/>
    <n v="170"/>
    <n v="44"/>
    <n v="1057"/>
    <n v="0"/>
    <n v="19031"/>
    <n v="7267"/>
    <n v="369419"/>
    <n v="14084"/>
    <n v="35967"/>
    <n v="506"/>
    <n v="779"/>
    <n v="13009"/>
    <n v="49628"/>
    <n v="286702"/>
    <n v="491524"/>
    <n v="109043"/>
    <n v="2911670"/>
    <n v="205138"/>
    <n v="57500"/>
    <n v="196320"/>
    <n v="8327"/>
    <n v="25"/>
    <n v="91"/>
    <s v="S"/>
  </r>
  <r>
    <x v="10"/>
    <n v="9600"/>
    <x v="21"/>
    <s v="YES"/>
    <n v="3"/>
    <n v="1932"/>
    <s v="Y"/>
    <s v="Y"/>
    <n v="1"/>
    <n v="0.57421196516230366"/>
    <n v="10"/>
    <n v="8015081"/>
    <n v="121148"/>
    <n v="103247"/>
    <n v="49761"/>
    <n v="52339"/>
    <n v="16221"/>
    <n v="68560"/>
    <n v="6277775"/>
    <n v="115302"/>
    <n v="75331"/>
    <n v="233"/>
    <n v="172"/>
    <n v="172"/>
    <n v="405"/>
    <n v="577"/>
    <n v="2451335"/>
    <n v="6629327"/>
    <n v="2087180"/>
    <n v="414868"/>
    <n v="11582710"/>
    <n v="228829"/>
    <n v="13380066"/>
    <n v="6259109"/>
    <n v="2741556"/>
    <n v="22380731"/>
    <n v="6607997"/>
    <n v="40800267"/>
    <n v="36391"/>
    <n v="7005"/>
    <n v="648"/>
    <n v="108"/>
    <n v="2054"/>
    <n v="811086"/>
    <n v="156511"/>
    <n v="575225"/>
    <n v="6252297"/>
    <n v="345979"/>
    <n v="21398"/>
    <n v="11900"/>
    <n v="2302"/>
    <n v="30316"/>
    <m/>
    <n v="550919"/>
    <n v="882731"/>
    <n v="770352"/>
    <n v="2836208"/>
    <n v="486837"/>
    <n v="411857"/>
    <n v="1976403"/>
    <n v="381118"/>
    <n v="54"/>
    <n v="148"/>
    <m/>
  </r>
  <r>
    <x v="11"/>
    <n v="440"/>
    <x v="1"/>
    <m/>
    <n v="6"/>
    <n v="1992"/>
    <m/>
    <m/>
    <n v="1"/>
    <m/>
    <m/>
    <n v="3016986"/>
    <n v="34484"/>
    <n v="32707"/>
    <n v="16548"/>
    <n v="15308"/>
    <n v="21327"/>
    <n v="36635"/>
    <n v="2712980"/>
    <n v="13672"/>
    <n v="8557"/>
    <n v="47"/>
    <n v="51"/>
    <n v="30"/>
    <n v="98"/>
    <n v="128"/>
    <n v="759395"/>
    <n v="4689237"/>
    <n v="86164"/>
    <n v="8750"/>
    <n v="5543546"/>
    <n v="50084"/>
    <n v="2858377"/>
    <n v="1370667"/>
    <n v="306070"/>
    <n v="4535114"/>
    <n v="2775405"/>
    <n v="12904149"/>
    <n v="20120"/>
    <n v="1512"/>
    <n v="181"/>
    <n v="38"/>
    <n v="1142"/>
    <n v="239511"/>
    <n v="10365"/>
    <n v="151373"/>
    <n v="75327"/>
    <n v="115724"/>
    <n v="5289"/>
    <n v="3134"/>
    <n v="506"/>
    <n v="10920"/>
    <n v="132034"/>
    <n v="175419"/>
    <n v="237175"/>
    <n v="91778"/>
    <n v="3476257"/>
    <n v="171618"/>
    <n v="150000"/>
    <n v="523047"/>
    <n v="83794"/>
    <n v="11"/>
    <n v="146"/>
    <n v="146"/>
  </r>
  <r>
    <x v="11"/>
    <n v="1000"/>
    <x v="2"/>
    <s v="YES"/>
    <n v="9"/>
    <n v="1969"/>
    <m/>
    <m/>
    <n v="1"/>
    <m/>
    <m/>
    <n v="3599983"/>
    <n v="81543"/>
    <n v="50979"/>
    <m/>
    <n v="33390"/>
    <n v="9202"/>
    <n v="42592"/>
    <n v="4220007"/>
    <n v="25276"/>
    <n v="27715"/>
    <n v="59"/>
    <n v="144"/>
    <n v="70"/>
    <n v="203"/>
    <n v="273"/>
    <n v="2694586"/>
    <n v="4849663"/>
    <n v="983901"/>
    <n v="263591"/>
    <n v="8791741"/>
    <n v="158587"/>
    <n v="4066158"/>
    <n v="4886060"/>
    <n v="1224015"/>
    <n v="10176233"/>
    <n v="1875816"/>
    <n v="21002377"/>
    <n v="27802"/>
    <n v="6483"/>
    <n v="467"/>
    <n v="64"/>
    <n v="1937"/>
    <n v="73145"/>
    <n v="17705"/>
    <n v="262092"/>
    <n v="235470"/>
    <n v="12834"/>
    <n v="3792"/>
    <n v="12150"/>
    <n v="535"/>
    <n v="10598"/>
    <n v="77124"/>
    <n v="266938"/>
    <n v="467159"/>
    <n v="835659"/>
    <n v="2986823"/>
    <n v="146127"/>
    <n v="1008158"/>
    <n v="539455"/>
    <n v="148972"/>
    <n v="17"/>
    <n v="95"/>
    <n v="95"/>
  </r>
  <r>
    <x v="11"/>
    <n v="1900"/>
    <x v="3"/>
    <m/>
    <n v="8"/>
    <n v="1975"/>
    <m/>
    <m/>
    <n v="1"/>
    <m/>
    <m/>
    <n v="2066079"/>
    <n v="65234"/>
    <n v="62389"/>
    <n v="32245"/>
    <n v="20366"/>
    <n v="12312"/>
    <n v="32678"/>
    <n v="1165640"/>
    <n v="70437"/>
    <n v="61250"/>
    <n v="48"/>
    <n v="59"/>
    <n v="27"/>
    <n v="107"/>
    <n v="134"/>
    <n v="1380545"/>
    <n v="4376765"/>
    <n v="189812"/>
    <n v="332159"/>
    <n v="6279281"/>
    <n v="54081"/>
    <n v="2840345"/>
    <n v="2052687"/>
    <n v="608505"/>
    <n v="5501537"/>
    <n v="2330509"/>
    <n v="14165408"/>
    <n v="20960"/>
    <n v="1907"/>
    <n v="211"/>
    <n v="43"/>
    <n v="943"/>
    <n v="264168"/>
    <n v="5592"/>
    <n v="43530"/>
    <n v="4562"/>
    <n v="835"/>
    <n v="649"/>
    <n v="6999"/>
    <n v="426"/>
    <n v="8831"/>
    <n v="61576"/>
    <n v="213022"/>
    <n v="370893"/>
    <n v="198280"/>
    <n v="3531548"/>
    <n v="265907"/>
    <n v="251157"/>
    <n v="683228"/>
    <n v="274641"/>
    <n v="6"/>
    <n v="108"/>
    <n v="108"/>
  </r>
  <r>
    <x v="11"/>
    <n v="2200"/>
    <x v="4"/>
    <s v="YES"/>
    <n v="2"/>
    <n v="1932"/>
    <m/>
    <m/>
    <n v="1"/>
    <m/>
    <m/>
    <n v="7999177"/>
    <n v="128113"/>
    <n v="117509"/>
    <m/>
    <m/>
    <m/>
    <n v="92000"/>
    <n v="8445737"/>
    <n v="59522"/>
    <n v="33960"/>
    <n v="117"/>
    <n v="313"/>
    <n v="118"/>
    <n v="430"/>
    <n v="548"/>
    <n v="6336853"/>
    <n v="7830051"/>
    <n v="599373"/>
    <n v="246394"/>
    <n v="15012671"/>
    <n v="166825"/>
    <n v="8051501"/>
    <n v="12937254"/>
    <n v="958719"/>
    <n v="21947474"/>
    <n v="6705371"/>
    <n v="43832341"/>
    <n v="19611"/>
    <n v="6063"/>
    <n v="485"/>
    <n v="88"/>
    <n v="1698"/>
    <m/>
    <n v="64624"/>
    <n v="251509"/>
    <n v="49217"/>
    <n v="118229"/>
    <n v="37076"/>
    <n v="18321"/>
    <n v="1622"/>
    <n v="22424"/>
    <n v="90898"/>
    <n v="465267"/>
    <n v="946664"/>
    <n v="222333"/>
    <n v="5858202"/>
    <n v="296191"/>
    <n v="0"/>
    <n v="1502913"/>
    <n v="142539"/>
    <n v="53"/>
    <n v="144"/>
    <n v="144"/>
  </r>
  <r>
    <x v="11"/>
    <n v="2600"/>
    <x v="5"/>
    <s v="YES"/>
    <n v="5"/>
    <n v="1956"/>
    <m/>
    <m/>
    <n v="1"/>
    <m/>
    <m/>
    <n v="4229717"/>
    <n v="59624"/>
    <n v="52595"/>
    <n v="51053"/>
    <n v="56302"/>
    <n v="17445"/>
    <n v="73747"/>
    <n v="7814666"/>
    <n v="43860"/>
    <n v="24406"/>
    <n v="102"/>
    <n v="193"/>
    <n v="131"/>
    <n v="295"/>
    <n v="426"/>
    <n v="1986941"/>
    <n v="8809701"/>
    <n v="513603"/>
    <n v="534581"/>
    <n v="11844826"/>
    <n v="154753"/>
    <n v="6439058"/>
    <n v="6282527"/>
    <n v="872889"/>
    <n v="13594474"/>
    <n v="3247284"/>
    <n v="28841337"/>
    <n v="41970"/>
    <n v="9498"/>
    <n v="785"/>
    <n v="123"/>
    <n v="2127"/>
    <n v="1235366"/>
    <n v="8662"/>
    <n v="848615"/>
    <n v="144520"/>
    <n v="18750"/>
    <n v="42875"/>
    <n v="7820"/>
    <n v="779"/>
    <n v="18686"/>
    <n v="136219"/>
    <n v="733083"/>
    <n v="1128719"/>
    <n v="318885"/>
    <n v="4621286"/>
    <n v="161382"/>
    <n v="592429"/>
    <n v="171264"/>
    <n v="70563"/>
    <n v="24"/>
    <n v="107"/>
    <n v="107"/>
  </r>
  <r>
    <x v="11"/>
    <n v="2900"/>
    <x v="6"/>
    <m/>
    <n v="5"/>
    <n v="1967"/>
    <m/>
    <m/>
    <n v="1"/>
    <m/>
    <m/>
    <n v="4559220"/>
    <n v="75494"/>
    <n v="73042"/>
    <n v="161183"/>
    <n v="50849"/>
    <n v="30127"/>
    <n v="80976"/>
    <n v="6615818"/>
    <n v="45237"/>
    <n v="7679"/>
    <n v="79"/>
    <n v="183"/>
    <n v="41"/>
    <n v="262"/>
    <n v="303"/>
    <n v="2134727"/>
    <n v="7875514"/>
    <n v="1009717"/>
    <n v="799084"/>
    <n v="11819042"/>
    <n v="253739"/>
    <n v="3862245"/>
    <n v="4896592"/>
    <n v="690173"/>
    <n v="9449010"/>
    <n v="2181697"/>
    <n v="23703488"/>
    <n v="29273"/>
    <n v="5885"/>
    <n v="388"/>
    <n v="87"/>
    <n v="1733"/>
    <n v="1062664"/>
    <n v="58386"/>
    <n v="651665"/>
    <n v="1639686"/>
    <n v="129032"/>
    <n v="151784"/>
    <n v="19252"/>
    <n v="1140"/>
    <n v="14043"/>
    <n v="76723"/>
    <n v="463648"/>
    <n v="478304"/>
    <n v="409516"/>
    <n v="5537840"/>
    <n v="155968"/>
    <n v="0"/>
    <n v="349566"/>
    <n v="694"/>
    <n v="22"/>
    <n v="137"/>
    <n v="137"/>
  </r>
  <r>
    <x v="11"/>
    <n v="3500"/>
    <x v="7"/>
    <s v="YES"/>
    <n v="3"/>
    <n v="1932"/>
    <m/>
    <m/>
    <n v="1"/>
    <m/>
    <m/>
    <n v="10712706"/>
    <n v="196882"/>
    <n v="190761"/>
    <n v="70124"/>
    <n v="98511"/>
    <n v="9155"/>
    <n v="107666"/>
    <n v="9535387"/>
    <n v="99036"/>
    <n v="85295"/>
    <n v="205"/>
    <n v="204"/>
    <n v="124"/>
    <n v="409"/>
    <n v="533"/>
    <n v="2509280"/>
    <n v="10855166"/>
    <n v="525840"/>
    <n v="640434"/>
    <n v="14530720"/>
    <n v="291257"/>
    <n v="11732551"/>
    <n v="7621597"/>
    <n v="1906596"/>
    <n v="21260744"/>
    <n v="5836352"/>
    <n v="41919073"/>
    <n v="40015"/>
    <n v="9268"/>
    <n v="664"/>
    <n v="85"/>
    <n v="2231"/>
    <n v="0"/>
    <n v="43764"/>
    <n v="668116"/>
    <n v="90729"/>
    <n v="157963"/>
    <n v="26760"/>
    <n v="13956"/>
    <n v="1468"/>
    <n v="25501"/>
    <n v="229293"/>
    <n v="509177"/>
    <n v="795933"/>
    <m/>
    <n v="5369858"/>
    <n v="306685"/>
    <m/>
    <n v="550763"/>
    <n v="4852"/>
    <n v="48"/>
    <n v="111"/>
    <n v="111"/>
  </r>
  <r>
    <x v="11"/>
    <n v="3800"/>
    <x v="8"/>
    <s v="YES"/>
    <n v="4"/>
    <n v="1932"/>
    <m/>
    <m/>
    <n v="1"/>
    <m/>
    <m/>
    <n v="2500880"/>
    <n v="44550"/>
    <n v="27805"/>
    <n v="28620"/>
    <n v="41833"/>
    <n v="16610"/>
    <n v="58443"/>
    <n v="3508755"/>
    <n v="31218"/>
    <n v="15829"/>
    <n v="52"/>
    <n v="90"/>
    <n v="36"/>
    <n v="142"/>
    <n v="178"/>
    <n v="1701393"/>
    <n v="6976459"/>
    <n v="177205"/>
    <n v="390166"/>
    <n v="9245223"/>
    <n v="138837"/>
    <n v="3034314"/>
    <n v="3647306"/>
    <n v="493046"/>
    <n v="7174666"/>
    <n v="1836286"/>
    <n v="18395012"/>
    <n v="22180"/>
    <n v="2587"/>
    <n v="296"/>
    <n v="83"/>
    <n v="1346"/>
    <n v="0"/>
    <n v="16733"/>
    <n v="108543"/>
    <n v="886332"/>
    <n v="15018"/>
    <n v="53088"/>
    <n v="10016"/>
    <n v="359"/>
    <n v="10142"/>
    <n v="27963"/>
    <n v="194840"/>
    <n v="225788"/>
    <n v="76987"/>
    <n v="5690672"/>
    <n v="89443"/>
    <n v="0"/>
    <n v="598266"/>
    <n v="151431"/>
    <n v="12"/>
    <n v="105"/>
    <n v="105"/>
  </r>
  <r>
    <x v="11"/>
    <n v="4400"/>
    <x v="9"/>
    <m/>
    <n v="7"/>
    <n v="1938"/>
    <m/>
    <m/>
    <n v="1"/>
    <m/>
    <m/>
    <n v="3548726"/>
    <n v="54400"/>
    <n v="23800"/>
    <n v="67754"/>
    <n v="72876"/>
    <n v="13150"/>
    <n v="86026"/>
    <n v="6763548"/>
    <n v="7496"/>
    <n v="16759"/>
    <n v="53"/>
    <n v="100"/>
    <n v="39"/>
    <n v="153"/>
    <n v="192"/>
    <n v="2133886"/>
    <n v="5364761"/>
    <n v="110011"/>
    <n v="0"/>
    <n v="7608658"/>
    <n v="63438"/>
    <n v="2987963"/>
    <n v="1935495"/>
    <n v="573510"/>
    <n v="5496968"/>
    <n v="1357701"/>
    <n v="14526765"/>
    <n v="27220"/>
    <n v="4028"/>
    <n v="257"/>
    <n v="55"/>
    <n v="1343"/>
    <n v="592560"/>
    <n v="23744"/>
    <n v="453793"/>
    <m/>
    <n v="23570"/>
    <n v="4782"/>
    <n v="9071"/>
    <n v="1011"/>
    <n v="4362"/>
    <n v="39222"/>
    <n v="111168"/>
    <n v="217341"/>
    <n v="595656"/>
    <n v="2915248"/>
    <n v="336010"/>
    <n v="137992"/>
    <n v="156666"/>
    <n v="74463"/>
    <n v="15"/>
    <n v="101"/>
    <n v="101"/>
  </r>
  <r>
    <x v="11"/>
    <n v="5200"/>
    <x v="10"/>
    <s v="YES"/>
    <n v="3"/>
    <n v="1956"/>
    <m/>
    <m/>
    <n v="1"/>
    <m/>
    <m/>
    <n v="4915621"/>
    <n v="66906"/>
    <n v="51018"/>
    <n v="32847"/>
    <n v="53094"/>
    <n v="21083"/>
    <n v="74177"/>
    <n v="6736282"/>
    <n v="53011"/>
    <n v="36082"/>
    <n v="84"/>
    <n v="123"/>
    <n v="89"/>
    <n v="207"/>
    <n v="296"/>
    <n v="2281288"/>
    <n v="7774976"/>
    <n v="377197"/>
    <n v="128863"/>
    <n v="10562324"/>
    <n v="206349"/>
    <n v="4702346"/>
    <n v="5004754"/>
    <n v="1401239"/>
    <n v="11108339"/>
    <n v="2581342"/>
    <n v="24458354"/>
    <n v="40526"/>
    <n v="7938"/>
    <n v="493"/>
    <n v="112"/>
    <n v="1982"/>
    <n v="0"/>
    <n v="2600"/>
    <n v="311246"/>
    <n v="1817"/>
    <n v="66405"/>
    <n v="4911"/>
    <n v="22546"/>
    <n v="856"/>
    <n v="36834"/>
    <n v="60124"/>
    <n v="311057"/>
    <n v="719355"/>
    <n v="557787"/>
    <n v="4880355"/>
    <n v="305511"/>
    <m/>
    <n v="591530"/>
    <n v="246099"/>
    <n v="23"/>
    <n v="148"/>
    <n v="148"/>
  </r>
  <r>
    <x v="11"/>
    <n v="5300"/>
    <x v="11"/>
    <s v="YES"/>
    <n v="4"/>
    <n v="1932"/>
    <m/>
    <m/>
    <n v="1"/>
    <m/>
    <m/>
    <n v="6867777"/>
    <n v="137273"/>
    <n v="122790"/>
    <n v="43049"/>
    <n v="50238"/>
    <n v="27208"/>
    <n v="77446"/>
    <n v="6947047"/>
    <n v="173771"/>
    <n v="41713"/>
    <n v="107"/>
    <n v="212"/>
    <n v="83"/>
    <n v="319"/>
    <n v="402"/>
    <n v="3410483"/>
    <n v="10598368"/>
    <n v="1625741"/>
    <n v="61021"/>
    <n v="15695613"/>
    <n v="318053"/>
    <n v="7328185"/>
    <n v="8893944"/>
    <n v="1588836"/>
    <n v="17810965"/>
    <n v="6102465"/>
    <n v="39927096"/>
    <n v="36049"/>
    <n v="9124"/>
    <n v="819"/>
    <n v="105"/>
    <n v="1710"/>
    <n v="2638912"/>
    <n v="80127"/>
    <n v="428772"/>
    <m/>
    <m/>
    <m/>
    <n v="16808"/>
    <n v="1557"/>
    <n v="28096"/>
    <n v="129297"/>
    <n v="366981"/>
    <n v="727054"/>
    <n v="1063518"/>
    <n v="5381836"/>
    <n v="234653"/>
    <n v="245061"/>
    <n v="1886958"/>
    <n v="170432"/>
    <n v="49"/>
    <n v="100"/>
    <n v="100"/>
  </r>
  <r>
    <x v="11"/>
    <n v="5400"/>
    <x v="12"/>
    <s v="YES"/>
    <n v="4"/>
    <n v="1932"/>
    <m/>
    <m/>
    <n v="1"/>
    <m/>
    <m/>
    <n v="3454585"/>
    <n v="64014"/>
    <n v="57410"/>
    <n v="39239"/>
    <n v="43490"/>
    <n v="9000"/>
    <n v="52490"/>
    <n v="8696639"/>
    <n v="56511"/>
    <n v="34945"/>
    <n v="60"/>
    <n v="117"/>
    <n v="37"/>
    <n v="177"/>
    <n v="214"/>
    <n v="1258392"/>
    <n v="6702693"/>
    <n v="365785"/>
    <n v="62852"/>
    <n v="8389722"/>
    <n v="122890"/>
    <n v="3005996"/>
    <n v="2724325"/>
    <n v="472945"/>
    <n v="6203266"/>
    <n v="1982492"/>
    <n v="16698370"/>
    <n v="23476"/>
    <n v="3251"/>
    <n v="258"/>
    <n v="62"/>
    <n v="1108"/>
    <n v="1681590"/>
    <n v="11422"/>
    <n v="272445"/>
    <n v="629"/>
    <n v="24984"/>
    <n v="4538"/>
    <n v="96"/>
    <n v="761"/>
    <n v="10903"/>
    <n v="44696"/>
    <n v="219209"/>
    <n v="284113"/>
    <n v="15570"/>
    <n v="5373123"/>
    <n v="131424"/>
    <m/>
    <n v="185884"/>
    <n v="50731"/>
    <n v="24"/>
    <n v="115"/>
    <n v="115"/>
  </r>
  <r>
    <x v="11"/>
    <n v="5850"/>
    <x v="13"/>
    <m/>
    <n v="5"/>
    <n v="1983"/>
    <m/>
    <m/>
    <n v="1"/>
    <m/>
    <m/>
    <n v="3857365"/>
    <n v="172583"/>
    <n v="169632"/>
    <n v="26560"/>
    <n v="20827"/>
    <n v="32577"/>
    <n v="53404"/>
    <n v="5445379"/>
    <n v="13247"/>
    <n v="26813"/>
    <n v="118"/>
    <n v="106"/>
    <n v="44"/>
    <n v="224"/>
    <n v="268"/>
    <n v="1466172"/>
    <n v="6246215"/>
    <n v="428773"/>
    <n v="949547"/>
    <n v="9090707"/>
    <n v="192205"/>
    <n v="6511162"/>
    <n v="3038953"/>
    <n v="659987"/>
    <n v="10210102"/>
    <n v="7769555"/>
    <n v="27262569"/>
    <n v="23134"/>
    <n v="3599"/>
    <n v="411"/>
    <n v="56"/>
    <n v="1652"/>
    <n v="0"/>
    <n v="12731"/>
    <n v="41311"/>
    <n v="123150"/>
    <n v="4348"/>
    <n v="22374"/>
    <n v="271144"/>
    <n v="418"/>
    <n v="13080"/>
    <n v="41647"/>
    <n v="217922"/>
    <n v="326105"/>
    <n v="404779"/>
    <n v="3175600"/>
    <n v="177975"/>
    <n v="0"/>
    <n v="696821"/>
    <n v="164843"/>
    <n v="17"/>
    <n v="146"/>
    <n v="146"/>
  </r>
  <r>
    <x v="11"/>
    <n v="6100"/>
    <x v="14"/>
    <s v="YES"/>
    <n v="3"/>
    <n v="1932"/>
    <m/>
    <m/>
    <n v="1"/>
    <m/>
    <m/>
    <n v="6244095"/>
    <n v="115400"/>
    <n v="35194"/>
    <n v="68746"/>
    <n v="59839"/>
    <n v="8711"/>
    <n v="68550"/>
    <n v="6002228"/>
    <n v="152739"/>
    <n v="71986"/>
    <n v="141"/>
    <n v="154"/>
    <n v="128"/>
    <n v="295"/>
    <n v="423"/>
    <n v="2800330"/>
    <n v="7874018"/>
    <n v="367637"/>
    <n v="406904"/>
    <n v="11448889"/>
    <n v="313373"/>
    <n v="8204846"/>
    <n v="5580715"/>
    <n v="2596819"/>
    <n v="16382380"/>
    <n v="4335933"/>
    <n v="32480575"/>
    <n v="45187"/>
    <n v="10205"/>
    <n v="667"/>
    <n v="91"/>
    <n v="3026"/>
    <n v="738"/>
    <n v="32840"/>
    <n v="229129"/>
    <n v="2344828"/>
    <n v="64948"/>
    <m/>
    <n v="11079"/>
    <n v="1791"/>
    <n v="28285"/>
    <n v="54818"/>
    <n v="408191"/>
    <n v="1692796"/>
    <n v="549381"/>
    <n v="4561792"/>
    <n v="129766"/>
    <n v="1142832"/>
    <n v="889220"/>
    <n v="132513"/>
    <n v="28"/>
    <n v="168"/>
    <n v="168"/>
  </r>
  <r>
    <x v="11"/>
    <n v="6300"/>
    <x v="15"/>
    <m/>
    <n v="7"/>
    <n v="1962"/>
    <m/>
    <m/>
    <n v="1"/>
    <m/>
    <m/>
    <n v="2789236"/>
    <n v="79930"/>
    <n v="77981"/>
    <n v="27469"/>
    <m/>
    <m/>
    <n v="56261"/>
    <n v="4518524"/>
    <n v="35209"/>
    <n v="17720"/>
    <n v="64"/>
    <n v="79"/>
    <n v="70"/>
    <n v="143"/>
    <n v="213"/>
    <m/>
    <m/>
    <m/>
    <m/>
    <n v="6713308"/>
    <n v="37256"/>
    <n v="4431741"/>
    <n v="2613307"/>
    <n v="594180"/>
    <n v="7639228"/>
    <n v="1757571"/>
    <n v="16147363"/>
    <n v="22874"/>
    <n v="1566"/>
    <n v="167"/>
    <n v="39"/>
    <n v="1180"/>
    <n v="170807"/>
    <n v="10298"/>
    <n v="302270"/>
    <n v="175598"/>
    <n v="12868"/>
    <n v="17616"/>
    <n v="15642"/>
    <n v="1246"/>
    <n v="32930"/>
    <n v="123099"/>
    <n v="301400"/>
    <n v="403491"/>
    <m/>
    <m/>
    <m/>
    <m/>
    <m/>
    <n v="92982"/>
    <n v="11"/>
    <n v="119"/>
    <n v="119"/>
  </r>
  <r>
    <x v="11"/>
    <n v="6900"/>
    <x v="16"/>
    <s v="YES"/>
    <n v="3"/>
    <n v="1956"/>
    <m/>
    <m/>
    <n v="1"/>
    <m/>
    <m/>
    <n v="2504803"/>
    <n v="52779"/>
    <n v="-6294"/>
    <n v="16809"/>
    <n v="30634"/>
    <n v="9439"/>
    <n v="40073"/>
    <n v="3103709"/>
    <n v="27215"/>
    <n v="28447"/>
    <n v="73"/>
    <n v="119"/>
    <n v="56"/>
    <n v="192"/>
    <n v="248"/>
    <n v="1822280"/>
    <n v="6788802"/>
    <n v="1462479"/>
    <n v="0"/>
    <n v="10073561"/>
    <n v="129371"/>
    <n v="5315322"/>
    <n v="4344324"/>
    <n v="858055"/>
    <n v="10517701"/>
    <n v="4183789"/>
    <n v="24904422"/>
    <n v="35497"/>
    <n v="5801"/>
    <n v="607"/>
    <n v="57"/>
    <n v="2029"/>
    <n v="489519"/>
    <n v="3500"/>
    <n v="344103"/>
    <n v="1476"/>
    <n v="1023"/>
    <n v="12242"/>
    <n v="12050"/>
    <n v="242"/>
    <n v="11693"/>
    <n v="44960"/>
    <n v="164355"/>
    <n v="406485"/>
    <n v="0"/>
    <n v="6516459"/>
    <n v="161138"/>
    <n v="241747"/>
    <n v="778404"/>
    <n v="213189"/>
    <n v="21"/>
    <n v="119"/>
    <n v="119"/>
  </r>
  <r>
    <x v="11"/>
    <n v="8300"/>
    <x v="17"/>
    <m/>
    <n v="6"/>
    <n v="1962"/>
    <m/>
    <m/>
    <n v="1"/>
    <m/>
    <m/>
    <n v="3251893"/>
    <n v="78738"/>
    <n v="68712"/>
    <n v="35889"/>
    <n v="27923"/>
    <n v="16414"/>
    <n v="44337"/>
    <n v="4362751"/>
    <n v="36920"/>
    <n v="26296"/>
    <n v="87"/>
    <n v="135"/>
    <n v="51"/>
    <n v="222"/>
    <n v="273"/>
    <n v="2118762"/>
    <n v="9122294"/>
    <n v="454716"/>
    <n v="373449"/>
    <n v="12069221"/>
    <n v="141056"/>
    <n v="5042671"/>
    <n v="3689278"/>
    <n v="698055"/>
    <n v="9430004"/>
    <n v="1169946"/>
    <n v="22810227"/>
    <n v="25264"/>
    <n v="6096"/>
    <n v="350"/>
    <n v="60"/>
    <n v="1540"/>
    <n v="4344"/>
    <n v="14603"/>
    <n v="391117"/>
    <n v="121472"/>
    <n v="26091"/>
    <n v="16657"/>
    <n v="3197"/>
    <n v="918"/>
    <n v="19606"/>
    <n v="85921"/>
    <n v="315777"/>
    <n v="381517"/>
    <n v="933271"/>
    <n v="4240530"/>
    <n v="43375"/>
    <n v="20029"/>
    <n v="386756"/>
    <n v="161124"/>
    <n v="21"/>
    <n v="148"/>
    <n v="148"/>
  </r>
  <r>
    <x v="11"/>
    <n v="8500"/>
    <x v="18"/>
    <s v="YES"/>
    <n v="7"/>
    <n v="1962"/>
    <m/>
    <m/>
    <n v="1"/>
    <m/>
    <m/>
    <n v="3739081"/>
    <n v="164566"/>
    <n v="157855"/>
    <n v="107691"/>
    <n v="34409"/>
    <n v="17388"/>
    <n v="51797"/>
    <n v="5583684"/>
    <n v="49344"/>
    <n v="55383"/>
    <n v="133"/>
    <n v="133"/>
    <n v="84"/>
    <n v="266"/>
    <n v="350"/>
    <n v="4988224"/>
    <n v="10122787"/>
    <n v="390953"/>
    <n v="4393"/>
    <n v="15506357"/>
    <n v="140064"/>
    <n v="7313196"/>
    <n v="3434879"/>
    <n v="920685"/>
    <n v="11668760"/>
    <n v="5281464"/>
    <n v="32596645"/>
    <n v="42250"/>
    <n v="7097"/>
    <n v="598"/>
    <n v="93"/>
    <n v="2331"/>
    <n v="65519"/>
    <n v="22856"/>
    <n v="233294"/>
    <n v="541186"/>
    <n v="22805"/>
    <n v="25005"/>
    <n v="10550"/>
    <n v="623"/>
    <n v="14867"/>
    <n v="51036"/>
    <n v="877516"/>
    <n v="1485093"/>
    <n v="1350760"/>
    <n v="6935581"/>
    <n v="62064"/>
    <n v="399430"/>
    <n v="1117836"/>
    <n v="313153"/>
    <n v="16"/>
    <n v="144"/>
    <n v="144"/>
  </r>
  <r>
    <x v="11"/>
    <n v="9000"/>
    <x v="19"/>
    <m/>
    <n v="5"/>
    <n v="1976"/>
    <m/>
    <m/>
    <n v="1"/>
    <m/>
    <m/>
    <n v="2299426"/>
    <n v="35265"/>
    <n v="30807"/>
    <n v="26410"/>
    <n v="30576"/>
    <n v="5020"/>
    <n v="35596"/>
    <n v="6323061"/>
    <n v="21740"/>
    <n v="21565"/>
    <n v="36"/>
    <n v="90"/>
    <n v="34"/>
    <n v="126"/>
    <n v="160"/>
    <n v="1597511"/>
    <n v="5537692"/>
    <m/>
    <n v="457108"/>
    <n v="7592311"/>
    <n v="41785"/>
    <n v="2144583"/>
    <n v="2581953"/>
    <n v="424098"/>
    <n v="5150634"/>
    <n v="931026"/>
    <n v="13715756"/>
    <n v="25678"/>
    <n v="4199"/>
    <n v="356"/>
    <n v="52"/>
    <n v="1340"/>
    <n v="399525"/>
    <n v="17788"/>
    <n v="139577"/>
    <n v="92074"/>
    <n v="10957"/>
    <n v="16617"/>
    <n v="10675"/>
    <n v="828"/>
    <n v="25809"/>
    <n v="17944"/>
    <n v="246783"/>
    <n v="348132"/>
    <n v="239164"/>
    <n v="4485458"/>
    <n v="97922"/>
    <n v="0"/>
    <n v="171887"/>
    <n v="248370"/>
    <n v="9"/>
    <n v="102"/>
    <n v="102"/>
  </r>
  <r>
    <x v="11"/>
    <n v="9200"/>
    <x v="20"/>
    <s v="WANTS TO BE"/>
    <n v="9"/>
    <n v="1962"/>
    <m/>
    <m/>
    <n v="1"/>
    <m/>
    <m/>
    <n v="2294761"/>
    <n v="26922"/>
    <n v="16976"/>
    <n v="17719"/>
    <m/>
    <m/>
    <n v="37648"/>
    <n v="3929090"/>
    <n v="46738"/>
    <n v="22319"/>
    <n v="53"/>
    <n v="84"/>
    <n v="35"/>
    <n v="137"/>
    <n v="172"/>
    <n v="1060469"/>
    <n v="5277415"/>
    <n v="38440"/>
    <n v="85922"/>
    <n v="6462246"/>
    <n v="49489"/>
    <n v="2915275"/>
    <n v="3032426"/>
    <n v="597597"/>
    <n v="6545298"/>
    <n v="1606793"/>
    <n v="14663826"/>
    <n v="19402"/>
    <n v="1998"/>
    <n v="175"/>
    <n v="45"/>
    <n v="1087"/>
    <n v="0"/>
    <n v="19065"/>
    <n v="2303"/>
    <n v="369419"/>
    <n v="13898"/>
    <n v="34882"/>
    <n v="514"/>
    <n v="812"/>
    <n v="14027"/>
    <n v="35976"/>
    <n v="176786"/>
    <n v="253118"/>
    <n v="97864"/>
    <n v="3519256"/>
    <n v="134465"/>
    <n v="115454"/>
    <n v="320968"/>
    <n v="61127"/>
    <n v="21"/>
    <n v="100"/>
    <n v="100"/>
  </r>
  <r>
    <x v="11"/>
    <n v="9600"/>
    <x v="21"/>
    <s v="YES"/>
    <n v="3"/>
    <n v="1932"/>
    <m/>
    <m/>
    <n v="1"/>
    <m/>
    <m/>
    <n v="7916419"/>
    <n v="116200"/>
    <n v="87783"/>
    <n v="57383"/>
    <n v="50398"/>
    <n v="3766"/>
    <n v="54164"/>
    <n v="6314054"/>
    <n v="85338"/>
    <n v="89193"/>
    <n v="221"/>
    <n v="170"/>
    <n v="252"/>
    <n v="391"/>
    <n v="643"/>
    <n v="2348078"/>
    <n v="6360140"/>
    <n v="2133006"/>
    <n v="401343"/>
    <n v="11242567"/>
    <n v="206623"/>
    <n v="13665209"/>
    <n v="6108094"/>
    <n v="2793582"/>
    <n v="22566885"/>
    <n v="7520477"/>
    <n v="41536552"/>
    <n v="36347"/>
    <n v="6879"/>
    <n v="773"/>
    <n v="107"/>
    <n v="2054"/>
    <n v="861389"/>
    <n v="157221"/>
    <n v="594247"/>
    <n v="6269614"/>
    <n v="350723"/>
    <n v="22673"/>
    <n v="12960"/>
    <n v="1836"/>
    <n v="25825"/>
    <m/>
    <n v="509240"/>
    <n v="810303"/>
    <n v="502784"/>
    <n v="4591801"/>
    <n v="491868"/>
    <n v="402318"/>
    <n v="2530582"/>
    <n v="466917"/>
    <n v="48"/>
    <n v="148"/>
    <n v="148"/>
  </r>
  <r>
    <x v="12"/>
    <n v="440"/>
    <x v="1"/>
    <m/>
    <n v="6"/>
    <n v="1992"/>
    <m/>
    <m/>
    <n v="1"/>
    <m/>
    <m/>
    <n v="3053468"/>
    <n v="38068"/>
    <n v="36482"/>
    <n v="12224"/>
    <n v="14030"/>
    <n v="23950"/>
    <n v="37980"/>
    <n v="2718458"/>
    <n v="12091"/>
    <n v="8651"/>
    <n v="46"/>
    <n v="40"/>
    <n v="31"/>
    <n v="86"/>
    <n v="117"/>
    <n v="568640"/>
    <n v="5016185"/>
    <n v="44937"/>
    <n v="0"/>
    <n v="5629762"/>
    <n v="48116"/>
    <n v="2843289"/>
    <n v="1329794"/>
    <n v="338558"/>
    <n v="4511641"/>
    <n v="1552088"/>
    <n v="11741607"/>
    <n v="20542"/>
    <n v="1564"/>
    <n v="196"/>
    <n v="52"/>
    <n v="1132"/>
    <n v="237752"/>
    <n v="10524"/>
    <n v="152412"/>
    <n v="75327"/>
    <n v="115903"/>
    <n v="5517"/>
    <n v="3442"/>
    <n v="750"/>
    <n v="15000"/>
    <n v="159796"/>
    <n v="157928"/>
    <n v="194083"/>
    <n v="0"/>
    <n v="4704780"/>
    <n v="176892"/>
    <n v="166500"/>
    <n v="711465"/>
    <n v="90860"/>
    <n v="11"/>
    <n v="146"/>
    <n v="146"/>
  </r>
  <r>
    <x v="12"/>
    <n v="1000"/>
    <x v="2"/>
    <s v="YES"/>
    <n v="9"/>
    <n v="1969"/>
    <m/>
    <m/>
    <n v="1"/>
    <m/>
    <m/>
    <n v="3683867"/>
    <n v="91692"/>
    <n v="81761"/>
    <m/>
    <n v="42199"/>
    <n v="17264"/>
    <n v="59463"/>
    <n v="4241335"/>
    <n v="32098"/>
    <n v="26504"/>
    <n v="59"/>
    <n v="144"/>
    <n v="46"/>
    <n v="203"/>
    <n v="249"/>
    <n v="2297876"/>
    <n v="4597531"/>
    <n v="962950"/>
    <n v="254872"/>
    <n v="8113229"/>
    <n v="153388"/>
    <n v="4178107"/>
    <n v="5160053"/>
    <n v="1105796"/>
    <n v="10443956"/>
    <n v="1677155"/>
    <n v="20387728"/>
    <n v="29169"/>
    <n v="6601"/>
    <n v="484"/>
    <n v="70"/>
    <n v="1963"/>
    <n v="79264"/>
    <n v="18027"/>
    <n v="263516"/>
    <n v="235525"/>
    <n v="12911"/>
    <n v="4336"/>
    <n v="13338"/>
    <n v="700"/>
    <n v="13732"/>
    <n v="76234"/>
    <n v="249669"/>
    <n v="458853"/>
    <n v="859806"/>
    <n v="3527361"/>
    <n v="135105"/>
    <n v="961450"/>
    <n v="628003"/>
    <n v="135975"/>
    <n v="16"/>
    <n v="95"/>
    <n v="95"/>
  </r>
  <r>
    <x v="12"/>
    <n v="1900"/>
    <x v="3"/>
    <m/>
    <n v="8"/>
    <n v="1975"/>
    <m/>
    <m/>
    <n v="1"/>
    <m/>
    <m/>
    <n v="2045603"/>
    <n v="53932"/>
    <n v="51347"/>
    <n v="26797"/>
    <n v="21688"/>
    <n v="14445"/>
    <n v="36133"/>
    <n v="1159032"/>
    <n v="70733"/>
    <n v="66476"/>
    <n v="51"/>
    <n v="54"/>
    <n v="25"/>
    <n v="105"/>
    <n v="130"/>
    <n v="1322568"/>
    <n v="4611644"/>
    <n v="263633"/>
    <n v="348119"/>
    <n v="6545964"/>
    <n v="44351"/>
    <n v="3270077"/>
    <n v="2182892"/>
    <n v="621199"/>
    <n v="6074168"/>
    <n v="2523449"/>
    <n v="15187932"/>
    <n v="21885"/>
    <n v="2527"/>
    <n v="206"/>
    <n v="43"/>
    <n v="974"/>
    <m/>
    <n v="7084"/>
    <n v="39262"/>
    <n v="4449"/>
    <n v="778"/>
    <n v="863"/>
    <n v="2511"/>
    <n v="474"/>
    <n v="10708"/>
    <n v="73148"/>
    <n v="192654"/>
    <n v="336483"/>
    <n v="324857"/>
    <n v="3867699"/>
    <n v="286767"/>
    <n v="260877"/>
    <n v="621548"/>
    <n v="284463"/>
    <n v="7"/>
    <n v="108"/>
    <n v="108"/>
  </r>
  <r>
    <x v="12"/>
    <n v="2200"/>
    <x v="4"/>
    <s v="YES"/>
    <n v="2"/>
    <n v="1932"/>
    <m/>
    <m/>
    <n v="1"/>
    <m/>
    <m/>
    <n v="8141781"/>
    <n v="126058"/>
    <n v="111015"/>
    <m/>
    <m/>
    <m/>
    <n v="98000"/>
    <n v="8507563"/>
    <n v="56865"/>
    <n v="33528"/>
    <n v="120"/>
    <n v="308"/>
    <n v="121"/>
    <n v="428"/>
    <n v="549"/>
    <n v="6761733"/>
    <n v="7934603"/>
    <n v="857024"/>
    <n v="289887"/>
    <n v="15843247"/>
    <n v="158581"/>
    <n v="8228884"/>
    <n v="13438277"/>
    <n v="999647"/>
    <n v="22666808"/>
    <n v="8128897"/>
    <n v="46797533"/>
    <n v="19763"/>
    <n v="6268"/>
    <n v="476"/>
    <n v="83"/>
    <n v="1728"/>
    <n v="0"/>
    <n v="65673"/>
    <n v="253439"/>
    <n v="53026"/>
    <n v="121293"/>
    <n v="39842"/>
    <n v="19495"/>
    <n v="1564"/>
    <n v="22012"/>
    <n v="74830"/>
    <n v="433034"/>
    <n v="865668"/>
    <n v="131274"/>
    <n v="6910052"/>
    <n v="250000"/>
    <n v="0"/>
    <n v="2008155"/>
    <n v="123486"/>
    <n v="53"/>
    <n v="146"/>
    <n v="146"/>
  </r>
  <r>
    <x v="12"/>
    <n v="2600"/>
    <x v="5"/>
    <s v="YES"/>
    <n v="5"/>
    <n v="1956"/>
    <m/>
    <m/>
    <n v="1"/>
    <m/>
    <m/>
    <n v="4288118"/>
    <n v="65257"/>
    <n v="57415"/>
    <n v="41448"/>
    <n v="47449"/>
    <n v="23887"/>
    <n v="71336"/>
    <n v="7901639"/>
    <n v="25472"/>
    <n v="28823"/>
    <n v="102"/>
    <n v="190"/>
    <n v="89"/>
    <n v="292"/>
    <n v="381"/>
    <n v="1348788"/>
    <n v="9938022"/>
    <n v="1034154"/>
    <n v="106786"/>
    <n v="12427750"/>
    <n v="120869"/>
    <n v="6042307"/>
    <n v="7352553"/>
    <n v="558923"/>
    <n v="13953783"/>
    <n v="2070900"/>
    <n v="28573302"/>
    <n v="40914"/>
    <n v="10246"/>
    <n v="858"/>
    <n v="124"/>
    <n v="2020"/>
    <n v="1241342"/>
    <n v="8840"/>
    <n v="853546"/>
    <n v="191323"/>
    <n v="23337"/>
    <n v="44765"/>
    <n v="8315"/>
    <n v="739"/>
    <n v="20866"/>
    <n v="102000"/>
    <n v="419151"/>
    <n v="700074"/>
    <n v="138982"/>
    <n v="5542246"/>
    <n v="184272"/>
    <n v="565034"/>
    <n v="430100"/>
    <n v="78906"/>
    <n v="19"/>
    <n v="105"/>
    <n v="105"/>
  </r>
  <r>
    <x v="12"/>
    <n v="2900"/>
    <x v="6"/>
    <m/>
    <n v="5"/>
    <n v="1967"/>
    <m/>
    <m/>
    <n v="1"/>
    <m/>
    <m/>
    <n v="4637291"/>
    <n v="83468"/>
    <n v="78071"/>
    <n v="48717"/>
    <n v="56454"/>
    <n v="24294"/>
    <n v="80748"/>
    <n v="6632493"/>
    <n v="42723"/>
    <n v="6862"/>
    <n v="81"/>
    <n v="184"/>
    <n v="39"/>
    <n v="265"/>
    <n v="304"/>
    <n v="2405117"/>
    <n v="8415725"/>
    <n v="401668"/>
    <n v="382979"/>
    <n v="11605489"/>
    <n v="254042"/>
    <n v="4051061"/>
    <n v="5313416"/>
    <n v="741766"/>
    <n v="10106243"/>
    <n v="2485368"/>
    <n v="24451142"/>
    <n v="29273"/>
    <n v="4325"/>
    <n v="391"/>
    <n v="73"/>
    <n v="1733"/>
    <n v="1066004"/>
    <n v="59023"/>
    <n v="660644"/>
    <n v="1647480"/>
    <n v="134841"/>
    <n v="159524"/>
    <n v="21866"/>
    <n v="1266"/>
    <n v="15763"/>
    <n v="61731"/>
    <n v="286878"/>
    <n v="435650"/>
    <n v="193892"/>
    <n v="6121332"/>
    <n v="17284"/>
    <m/>
    <n v="373334"/>
    <n v="694"/>
    <n v="22"/>
    <n v="137"/>
    <n v="137"/>
  </r>
  <r>
    <x v="12"/>
    <n v="3500"/>
    <x v="7"/>
    <s v="YES"/>
    <n v="3"/>
    <n v="1932"/>
    <m/>
    <m/>
    <n v="1"/>
    <m/>
    <m/>
    <n v="11686060"/>
    <n v="208659"/>
    <n v="203495"/>
    <n v="72722"/>
    <n v="102120"/>
    <n v="8179"/>
    <n v="110299"/>
    <n v="9636471"/>
    <n v="93584"/>
    <n v="78457"/>
    <n v="199"/>
    <n v="194"/>
    <n v="119"/>
    <n v="393"/>
    <n v="512"/>
    <n v="2895921"/>
    <n v="9626380"/>
    <n v="849572"/>
    <n v="693789"/>
    <n v="14065662"/>
    <n v="285420"/>
    <n v="11550518"/>
    <n v="7630897"/>
    <n v="1830047"/>
    <n v="21011462"/>
    <n v="4351948"/>
    <n v="39714492"/>
    <n v="40399"/>
    <n v="10195"/>
    <n v="759"/>
    <n v="91"/>
    <n v="2309"/>
    <n v="0"/>
    <n v="46118"/>
    <n v="674574"/>
    <n v="90822"/>
    <n v="159474"/>
    <n v="29575"/>
    <n v="14225"/>
    <n v="1197"/>
    <n v="21975"/>
    <n v="179742"/>
    <n v="489573"/>
    <n v="981041"/>
    <n v="269350"/>
    <n v="5651861"/>
    <n v="439043"/>
    <m/>
    <n v="576734"/>
    <n v="4301"/>
    <n v="42"/>
    <n v="144"/>
    <n v="144"/>
  </r>
  <r>
    <x v="12"/>
    <n v="3800"/>
    <x v="8"/>
    <s v="YES"/>
    <n v="4"/>
    <n v="1932"/>
    <m/>
    <m/>
    <n v="1"/>
    <m/>
    <m/>
    <n v="2529921"/>
    <n v="43326"/>
    <n v="29041"/>
    <n v="28436"/>
    <n v="47315"/>
    <n v="18880"/>
    <n v="66195"/>
    <n v="3521259"/>
    <n v="29651"/>
    <n v="17027"/>
    <n v="52"/>
    <n v="88"/>
    <n v="34"/>
    <n v="140"/>
    <n v="174"/>
    <n v="1719386"/>
    <n v="7105893"/>
    <n v="129270"/>
    <n v="404778"/>
    <n v="9359327"/>
    <n v="127105"/>
    <n v="3152049"/>
    <n v="3677430"/>
    <n v="454319"/>
    <n v="7283798"/>
    <n v="1724165"/>
    <n v="18494395"/>
    <n v="22762"/>
    <n v="2600"/>
    <n v="308"/>
    <n v="82"/>
    <n v="1346"/>
    <n v="0"/>
    <n v="17203"/>
    <n v="98676"/>
    <n v="904186"/>
    <n v="16453"/>
    <n v="54011"/>
    <n v="10911"/>
    <n v="390"/>
    <n v="10112"/>
    <n v="25244"/>
    <n v="199569"/>
    <n v="243108"/>
    <n v="73449"/>
    <n v="6283448"/>
    <n v="97760"/>
    <n v="0"/>
    <n v="636034"/>
    <n v="171195"/>
    <n v="12"/>
    <n v="105"/>
    <n v="105"/>
  </r>
  <r>
    <x v="12"/>
    <n v="4400"/>
    <x v="9"/>
    <m/>
    <n v="7"/>
    <n v="1938"/>
    <m/>
    <m/>
    <n v="1"/>
    <m/>
    <m/>
    <n v="4082803"/>
    <n v="37946"/>
    <n v="15634"/>
    <n v="33655"/>
    <n v="84991"/>
    <n v="16747"/>
    <n v="101738"/>
    <n v="9014560"/>
    <n v="7381"/>
    <n v="16916"/>
    <n v="52"/>
    <n v="101"/>
    <n v="39"/>
    <n v="153"/>
    <n v="192"/>
    <n v="1993211"/>
    <n v="5283693"/>
    <n v="109975"/>
    <n v="0"/>
    <n v="7386879"/>
    <n v="49292"/>
    <n v="3252026"/>
    <n v="2047136"/>
    <n v="498839"/>
    <n v="5798001"/>
    <n v="1341854"/>
    <n v="14576026"/>
    <n v="27019"/>
    <n v="4100"/>
    <n v="237"/>
    <n v="55"/>
    <n v="1438"/>
    <n v="590485"/>
    <n v="23877"/>
    <n v="454880"/>
    <m/>
    <n v="24288"/>
    <n v="4250"/>
    <n v="9828"/>
    <n v="801"/>
    <n v="6433"/>
    <n v="37028"/>
    <n v="104482"/>
    <n v="206871"/>
    <n v="787969"/>
    <n v="3484606"/>
    <n v="330080"/>
    <n v="139280"/>
    <n v="67776"/>
    <n v="71668"/>
    <n v="15"/>
    <n v="113"/>
    <n v="113"/>
  </r>
  <r>
    <x v="12"/>
    <n v="5200"/>
    <x v="10"/>
    <s v="YES"/>
    <n v="3"/>
    <n v="1956"/>
    <m/>
    <m/>
    <n v="1"/>
    <m/>
    <m/>
    <n v="4994033"/>
    <n v="85666"/>
    <n v="78412"/>
    <n v="52719"/>
    <n v="71888"/>
    <n v="26581"/>
    <n v="98469"/>
    <n v="6776737"/>
    <n v="62153"/>
    <n v="30895"/>
    <n v="82"/>
    <n v="122"/>
    <n v="84"/>
    <n v="204"/>
    <n v="288"/>
    <n v="2244634"/>
    <n v="8444193"/>
    <n v="438791"/>
    <n v="139686"/>
    <n v="11267304"/>
    <n v="202351"/>
    <n v="5251600"/>
    <n v="5019324"/>
    <n v="1398441"/>
    <n v="11669365"/>
    <n v="2467965"/>
    <n v="25606985"/>
    <n v="41962"/>
    <n v="8476"/>
    <n v="458"/>
    <n v="112"/>
    <n v="1983"/>
    <m/>
    <n v="2750"/>
    <n v="232107"/>
    <n v="1817"/>
    <n v="68280"/>
    <n v="6181"/>
    <n v="25367"/>
    <n v="983"/>
    <n v="38957"/>
    <n v="49351"/>
    <n v="296148"/>
    <n v="667563"/>
    <n v="686909"/>
    <n v="5636707"/>
    <n v="308019"/>
    <m/>
    <n v="628771"/>
    <n v="252626"/>
    <n v="21"/>
    <n v="148"/>
    <n v="148"/>
  </r>
  <r>
    <x v="12"/>
    <n v="5300"/>
    <x v="11"/>
    <s v="YES"/>
    <n v="4"/>
    <n v="1932"/>
    <m/>
    <m/>
    <n v="1"/>
    <m/>
    <m/>
    <n v="6877699"/>
    <n v="120523"/>
    <n v="99698"/>
    <n v="43115"/>
    <n v="56325"/>
    <n v="28750"/>
    <n v="85075"/>
    <n v="7008203"/>
    <n v="165913"/>
    <n v="41800"/>
    <n v="111"/>
    <n v="200"/>
    <n v="83"/>
    <n v="311"/>
    <n v="394"/>
    <n v="3436528"/>
    <n v="11501644"/>
    <n v="1362691"/>
    <n v="277421"/>
    <n v="16578284"/>
    <n v="297751"/>
    <n v="7854878"/>
    <n v="8745597"/>
    <n v="1517220"/>
    <n v="18117695"/>
    <n v="5740315"/>
    <n v="40734045"/>
    <n v="36448"/>
    <n v="9397"/>
    <n v="775"/>
    <n v="100"/>
    <n v="1763"/>
    <n v="2640164"/>
    <n v="80729"/>
    <n v="445773"/>
    <m/>
    <m/>
    <m/>
    <n v="17711"/>
    <n v="1378"/>
    <n v="24107"/>
    <n v="97340"/>
    <n v="369736"/>
    <n v="733140"/>
    <n v="1219091"/>
    <n v="6855437"/>
    <n v="234652"/>
    <n v="240800"/>
    <n v="1881259"/>
    <n v="269076"/>
    <n v="46"/>
    <n v="100"/>
    <n v="100"/>
  </r>
  <r>
    <x v="12"/>
    <n v="5400"/>
    <x v="12"/>
    <s v="YES"/>
    <n v="4"/>
    <n v="1932"/>
    <m/>
    <m/>
    <n v="1"/>
    <m/>
    <m/>
    <n v="3494470"/>
    <n v="45462"/>
    <n v="39885"/>
    <n v="26196"/>
    <n v="24857"/>
    <n v="13507"/>
    <n v="38364"/>
    <n v="8118672"/>
    <n v="55210"/>
    <n v="41231"/>
    <n v="58"/>
    <n v="110"/>
    <n v="30"/>
    <n v="168"/>
    <n v="198"/>
    <n v="1029157"/>
    <n v="5985414"/>
    <n v="1438636"/>
    <n v="62373"/>
    <n v="8515580"/>
    <n v="102702"/>
    <n v="3511413"/>
    <n v="2454935"/>
    <n v="419305"/>
    <n v="6385653"/>
    <n v="1690135"/>
    <n v="16694070"/>
    <n v="23448"/>
    <n v="3164"/>
    <n v="286"/>
    <n v="65"/>
    <n v="1206"/>
    <n v="1681883"/>
    <n v="11853"/>
    <n v="273036"/>
    <n v="630"/>
    <n v="25578"/>
    <n v="5713"/>
    <n v="2320"/>
    <n v="787"/>
    <n v="11798"/>
    <n v="38051"/>
    <n v="199411"/>
    <n v="265427"/>
    <n v="56474"/>
    <n v="6197973"/>
    <n v="129135"/>
    <n v="0"/>
    <n v="56055"/>
    <n v="37950"/>
    <n v="26"/>
    <n v="114"/>
    <n v="114"/>
  </r>
  <r>
    <x v="12"/>
    <n v="5850"/>
    <x v="13"/>
    <m/>
    <n v="5"/>
    <n v="1983"/>
    <m/>
    <m/>
    <n v="1"/>
    <m/>
    <m/>
    <n v="3981278"/>
    <n v="126853"/>
    <n v="123913"/>
    <n v="29085"/>
    <n v="30902"/>
    <n v="31088"/>
    <n v="61990"/>
    <n v="5446201"/>
    <n v="14979"/>
    <n v="22509"/>
    <n v="124"/>
    <n v="105"/>
    <n v="39"/>
    <n v="229"/>
    <n v="268"/>
    <n v="1862181"/>
    <n v="6616791"/>
    <n v="415264"/>
    <n v="914842"/>
    <n v="9809078"/>
    <n v="210919"/>
    <n v="7228469"/>
    <n v="3087654"/>
    <n v="643498"/>
    <n v="10959621"/>
    <n v="7270144"/>
    <n v="28249762"/>
    <n v="24989"/>
    <n v="4265"/>
    <n v="328"/>
    <n v="56"/>
    <n v="1723"/>
    <n v="0"/>
    <n v="13791"/>
    <n v="49225"/>
    <n v="128463"/>
    <n v="4683"/>
    <n v="24650"/>
    <n v="406619"/>
    <n v="446"/>
    <n v="11977"/>
    <n v="32325"/>
    <n v="228167"/>
    <n v="358448"/>
    <n v="502341"/>
    <n v="3328110"/>
    <n v="176002"/>
    <n v="0"/>
    <n v="792904"/>
    <n v="143756"/>
    <n v="14"/>
    <n v="146"/>
    <n v="146"/>
  </r>
  <r>
    <x v="12"/>
    <n v="6100"/>
    <x v="14"/>
    <s v="YES"/>
    <n v="3"/>
    <n v="1932"/>
    <m/>
    <m/>
    <n v="1"/>
    <m/>
    <m/>
    <n v="6285446"/>
    <n v="161118"/>
    <n v="41351"/>
    <n v="67611"/>
    <n v="78906"/>
    <n v="10333"/>
    <n v="89239"/>
    <n v="6059429"/>
    <n v="170711"/>
    <n v="96771"/>
    <n v="143"/>
    <n v="156"/>
    <n v="171"/>
    <n v="299"/>
    <n v="470"/>
    <n v="3232837"/>
    <n v="8765104"/>
    <n v="595835"/>
    <n v="585062"/>
    <n v="13178838"/>
    <n v="322443"/>
    <n v="8394752"/>
    <n v="5597577"/>
    <n v="2650050"/>
    <n v="16642379"/>
    <n v="8329578"/>
    <n v="38473238"/>
    <n v="52336"/>
    <n v="10495"/>
    <n v="759"/>
    <n v="103"/>
    <n v="3047"/>
    <n v="832"/>
    <n v="35181"/>
    <n v="230474"/>
    <n v="2468362"/>
    <n v="81360"/>
    <m/>
    <n v="14315"/>
    <n v="1235"/>
    <n v="21254"/>
    <n v="73818"/>
    <n v="407874"/>
    <n v="1530016"/>
    <n v="288080"/>
    <n v="6302092"/>
    <n v="154599"/>
    <n v="1185462"/>
    <n v="603671"/>
    <n v="128485"/>
    <n v="28"/>
    <n v="168"/>
    <n v="168"/>
  </r>
  <r>
    <x v="12"/>
    <n v="6300"/>
    <x v="15"/>
    <m/>
    <n v="7"/>
    <n v="1962"/>
    <m/>
    <m/>
    <n v="1"/>
    <m/>
    <m/>
    <n v="2867680"/>
    <n v="71378"/>
    <n v="69608"/>
    <n v="22598"/>
    <n v="42658"/>
    <n v="11141"/>
    <n v="53799"/>
    <n v="4533703"/>
    <n v="37091"/>
    <n v="21358"/>
    <n v="66"/>
    <n v="76"/>
    <n v="71"/>
    <n v="142"/>
    <n v="213"/>
    <n v="1402560"/>
    <n v="5286432"/>
    <n v="113866"/>
    <n v="38453"/>
    <n v="6841311"/>
    <n v="69145"/>
    <n v="4490310"/>
    <n v="2766159"/>
    <n v="612148"/>
    <n v="7868617"/>
    <n v="2163237"/>
    <n v="16942310"/>
    <n v="22654"/>
    <n v="1515"/>
    <n v="129"/>
    <n v="42"/>
    <n v="1159"/>
    <n v="180337"/>
    <n v="10641"/>
    <n v="320214"/>
    <n v="179562"/>
    <n v="13779"/>
    <n v="17835"/>
    <n v="15622"/>
    <n v="1461"/>
    <n v="32621"/>
    <n v="110399"/>
    <n v="333133"/>
    <n v="368430"/>
    <m/>
    <m/>
    <m/>
    <m/>
    <n v="707540"/>
    <n v="96170"/>
    <n v="11"/>
    <n v="119"/>
    <n v="119"/>
  </r>
  <r>
    <x v="12"/>
    <n v="6900"/>
    <x v="16"/>
    <s v="YES"/>
    <n v="3"/>
    <n v="1956"/>
    <m/>
    <m/>
    <n v="1"/>
    <m/>
    <m/>
    <n v="2509158"/>
    <n v="43874"/>
    <n v="4355"/>
    <n v="18324"/>
    <n v="28822"/>
    <n v="11272"/>
    <n v="40094"/>
    <n v="3104959"/>
    <n v="26430"/>
    <n v="43940"/>
    <n v="84"/>
    <n v="110"/>
    <n v="61"/>
    <n v="194"/>
    <n v="255"/>
    <n v="1447270"/>
    <n v="7022039"/>
    <n v="1934647"/>
    <n v="176264"/>
    <n v="10580220"/>
    <n v="89563"/>
    <n v="5891096"/>
    <n v="4214507"/>
    <n v="938232"/>
    <n v="11043835"/>
    <n v="3860300"/>
    <n v="25573918"/>
    <n v="35551"/>
    <n v="5861"/>
    <n v="595"/>
    <n v="57"/>
    <n v="2097"/>
    <n v="485929"/>
    <n v="3610"/>
    <n v="344522"/>
    <n v="1542"/>
    <n v="1027"/>
    <n v="12968"/>
    <n v="13234"/>
    <n v="404"/>
    <n v="25302"/>
    <n v="44560"/>
    <n v="139737"/>
    <n v="340046"/>
    <n v="47966"/>
    <n v="6345104"/>
    <n v="345746"/>
    <n v="253834"/>
    <n v="757772"/>
    <n v="182657"/>
    <n v="19"/>
    <n v="115"/>
    <n v="115"/>
  </r>
  <r>
    <x v="12"/>
    <n v="8300"/>
    <x v="17"/>
    <m/>
    <n v="6"/>
    <n v="1962"/>
    <m/>
    <m/>
    <n v="1"/>
    <m/>
    <m/>
    <n v="3289447"/>
    <n v="67867"/>
    <n v="36684"/>
    <n v="37010"/>
    <n v="34720"/>
    <n v="15832"/>
    <n v="50552"/>
    <n v="4389259"/>
    <n v="35585"/>
    <n v="25179"/>
    <n v="86"/>
    <n v="133"/>
    <n v="49"/>
    <n v="219"/>
    <n v="268"/>
    <n v="2132077"/>
    <n v="9432867"/>
    <n v="455852"/>
    <n v="189224"/>
    <n v="12210020"/>
    <n v="103438"/>
    <n v="5479556"/>
    <n v="3696339"/>
    <n v="728009"/>
    <n v="9903904"/>
    <n v="1338868"/>
    <n v="23556230"/>
    <n v="26195"/>
    <n v="6302"/>
    <n v="355"/>
    <n v="72"/>
    <n v="1576"/>
    <n v="4158"/>
    <n v="13622"/>
    <n v="392137"/>
    <n v="14017"/>
    <n v="25891"/>
    <n v="19082"/>
    <n v="3667"/>
    <n v="860"/>
    <n v="15686"/>
    <n v="93312"/>
    <n v="266162"/>
    <n v="330398"/>
    <n v="551622"/>
    <n v="5091930"/>
    <n v="32477"/>
    <n v="13528"/>
    <n v="361296"/>
    <n v="166475"/>
    <n v="17"/>
    <n v="148"/>
    <n v="148"/>
  </r>
  <r>
    <x v="12"/>
    <n v="8500"/>
    <x v="18"/>
    <s v="YES"/>
    <n v="7"/>
    <n v="1962"/>
    <m/>
    <m/>
    <n v="1"/>
    <m/>
    <m/>
    <n v="3933535"/>
    <n v="206223"/>
    <n v="194454"/>
    <n v="64803"/>
    <n v="52540"/>
    <n v="34197"/>
    <n v="86737"/>
    <n v="5686474"/>
    <n v="45798"/>
    <n v="51805"/>
    <n v="145"/>
    <n v="132"/>
    <n v="82"/>
    <n v="277"/>
    <n v="359"/>
    <n v="5180137"/>
    <n v="11101887"/>
    <n v="720576"/>
    <n v="0"/>
    <n v="17002600"/>
    <n v="113146"/>
    <n v="7814173"/>
    <n v="3612683"/>
    <n v="901975"/>
    <n v="12328831"/>
    <n v="4705074"/>
    <n v="34149651"/>
    <n v="43493"/>
    <n v="7643"/>
    <n v="594"/>
    <n v="92"/>
    <n v="2345"/>
    <n v="65519"/>
    <n v="22856"/>
    <n v="237956"/>
    <n v="541868"/>
    <n v="26730"/>
    <n v="28463"/>
    <n v="10869"/>
    <n v="712"/>
    <n v="27079"/>
    <n v="45750"/>
    <n v="1044727"/>
    <n v="1690414"/>
    <n v="1727698"/>
    <n v="7383376"/>
    <n v="0"/>
    <n v="469296"/>
    <n v="1405383"/>
    <n v="336397"/>
    <n v="18"/>
    <n v="146"/>
    <n v="146"/>
  </r>
  <r>
    <x v="12"/>
    <n v="9000"/>
    <x v="19"/>
    <m/>
    <n v="5"/>
    <n v="1976"/>
    <m/>
    <m/>
    <n v="1"/>
    <m/>
    <m/>
    <n v="2331055"/>
    <n v="33780"/>
    <n v="31629"/>
    <n v="19391"/>
    <n v="11917"/>
    <n v="10848"/>
    <n v="22765"/>
    <n v="6323119"/>
    <n v="22192"/>
    <n v="21936"/>
    <n v="38"/>
    <n v="90"/>
    <n v="31"/>
    <n v="128"/>
    <n v="159"/>
    <n v="1126563"/>
    <n v="5423174"/>
    <m/>
    <n v="493307"/>
    <n v="7043044"/>
    <n v="50749"/>
    <n v="2342125"/>
    <n v="2866591"/>
    <n v="406992"/>
    <n v="5615708"/>
    <n v="1010566"/>
    <n v="13720067"/>
    <n v="27539"/>
    <n v="4462"/>
    <n v="341"/>
    <n v="53"/>
    <n v="1371"/>
    <n v="399525"/>
    <n v="17979"/>
    <n v="140478"/>
    <n v="163975"/>
    <n v="11779"/>
    <n v="17172"/>
    <n v="10594"/>
    <n v="840"/>
    <n v="15765"/>
    <n v="17711"/>
    <n v="245517"/>
    <n v="346346"/>
    <n v="24644"/>
    <n v="4417080"/>
    <n v="103726"/>
    <n v="0"/>
    <n v="184178"/>
    <n v="268879"/>
    <n v="9"/>
    <n v="102"/>
    <n v="102"/>
  </r>
  <r>
    <x v="12"/>
    <n v="9200"/>
    <x v="20"/>
    <s v="WANTS TO BE"/>
    <n v="9"/>
    <n v="1962"/>
    <m/>
    <m/>
    <n v="1"/>
    <m/>
    <m/>
    <n v="2326652"/>
    <n v="35166"/>
    <n v="31715"/>
    <n v="15383"/>
    <m/>
    <m/>
    <n v="25264"/>
    <n v="3938825"/>
    <n v="55958"/>
    <n v="30936"/>
    <n v="57"/>
    <n v="84"/>
    <n v="35"/>
    <n v="141"/>
    <n v="176"/>
    <n v="1162960"/>
    <n v="5042750"/>
    <n v="8215"/>
    <n v="210551"/>
    <n v="6424476"/>
    <n v="45761"/>
    <n v="3022487"/>
    <n v="3070487"/>
    <n v="629485"/>
    <n v="6722459"/>
    <n v="1517246"/>
    <n v="14709942"/>
    <n v="20169"/>
    <n v="2065"/>
    <n v="189"/>
    <n v="45"/>
    <n v="1178"/>
    <n v="0"/>
    <n v="19333"/>
    <n v="2418"/>
    <n v="369435"/>
    <n v="15356"/>
    <n v="35491"/>
    <n v="541"/>
    <n v="750"/>
    <n v="15274"/>
    <n v="42636"/>
    <n v="171821"/>
    <n v="363812"/>
    <n v="47257"/>
    <n v="4097898"/>
    <n v="105396"/>
    <n v="76857"/>
    <n v="217843"/>
    <n v="30039"/>
    <n v="19"/>
    <n v="100"/>
    <n v="100"/>
  </r>
  <r>
    <x v="12"/>
    <n v="9600"/>
    <x v="21"/>
    <s v="YES"/>
    <n v="3"/>
    <n v="1932"/>
    <m/>
    <m/>
    <n v="1"/>
    <m/>
    <m/>
    <n v="8059335"/>
    <n v="139835"/>
    <n v="125699"/>
    <n v="55530"/>
    <n v="49626"/>
    <n v="27182"/>
    <n v="76808"/>
    <n v="6350062"/>
    <n v="92683"/>
    <n v="88726"/>
    <n v="229"/>
    <n v="166"/>
    <n v="158"/>
    <n v="395"/>
    <n v="553"/>
    <n v="2017313"/>
    <n v="6263640"/>
    <n v="2252086"/>
    <n v="441493"/>
    <n v="10974532"/>
    <n v="184979"/>
    <n v="14155552"/>
    <n v="6544134"/>
    <n v="2759744"/>
    <n v="23459430"/>
    <n v="8260282"/>
    <n v="42879223"/>
    <n v="37224"/>
    <n v="9345"/>
    <n v="755"/>
    <n v="107"/>
    <n v="2054"/>
    <n v="757805"/>
    <n v="158397"/>
    <n v="599282"/>
    <n v="6280823"/>
    <n v="353608"/>
    <n v="29588"/>
    <n v="15978"/>
    <n v="2692"/>
    <n v="35037"/>
    <n v="2640"/>
    <n v="521843"/>
    <n v="896335"/>
    <n v="473186"/>
    <n v="4891636"/>
    <n v="363992"/>
    <n v="408990"/>
    <n v="1831951"/>
    <n v="424355"/>
    <n v="45"/>
    <n v="148"/>
    <n v="148"/>
  </r>
  <r>
    <x v="13"/>
    <n v="440"/>
    <x v="1"/>
    <m/>
    <n v="6"/>
    <n v="1992"/>
    <m/>
    <m/>
    <n v="1"/>
    <m/>
    <m/>
    <n v="3459542"/>
    <n v="26083"/>
    <n v="24677"/>
    <n v="11277"/>
    <n v="19437"/>
    <n v="30574"/>
    <n v="50011"/>
    <n v="2718945"/>
    <n v="13542"/>
    <n v="10265"/>
    <n v="45"/>
    <n v="45"/>
    <n v="33"/>
    <n v="90"/>
    <n v="123"/>
    <n v="518171"/>
    <n v="5186086"/>
    <n v="55994"/>
    <n v="0"/>
    <n v="5760251"/>
    <n v="53341"/>
    <n v="3029393"/>
    <n v="1672861"/>
    <n v="386633"/>
    <n v="5088887"/>
    <n v="1373732"/>
    <n v="12276211"/>
    <n v="20589"/>
    <n v="2199"/>
    <n v="213"/>
    <n v="54"/>
    <n v="1176"/>
    <n v="236917"/>
    <n v="10699"/>
    <n v="152582"/>
    <n v="75327"/>
    <n v="116107"/>
    <n v="5296"/>
    <n v="3442"/>
    <n v="780"/>
    <n v="15253"/>
    <n v="100568"/>
    <n v="164246"/>
    <n v="194683"/>
    <n v="1725"/>
    <n v="4849862"/>
    <n v="181260"/>
    <n v="166500"/>
    <n v="681614"/>
    <n v="91526"/>
    <n v="11"/>
    <n v="134"/>
    <n v="134"/>
  </r>
  <r>
    <x v="13"/>
    <n v="1000"/>
    <x v="2"/>
    <s v="YES"/>
    <n v="9"/>
    <n v="1969"/>
    <m/>
    <m/>
    <n v="1"/>
    <m/>
    <m/>
    <n v="4156170"/>
    <n v="86268"/>
    <n v="81315"/>
    <n v="65603"/>
    <n v="47158"/>
    <n v="20446"/>
    <n v="67604"/>
    <n v="4266788"/>
    <n v="41383"/>
    <n v="24345"/>
    <n v="55"/>
    <n v="122"/>
    <n v="31"/>
    <n v="177"/>
    <n v="208"/>
    <n v="1981284"/>
    <n v="6560659"/>
    <n v="175905"/>
    <m/>
    <n v="8717848"/>
    <n v="131500"/>
    <n v="4594867"/>
    <n v="4971916"/>
    <n v="505954"/>
    <n v="10072737"/>
    <n v="1010819"/>
    <n v="19932904"/>
    <n v="30832"/>
    <n v="7586"/>
    <n v="500"/>
    <n v="69"/>
    <n v="3151"/>
    <n v="73387"/>
    <n v="18691"/>
    <n v="263845"/>
    <n v="234506"/>
    <n v="12769"/>
    <n v="5464"/>
    <n v="13358"/>
    <n v="853"/>
    <n v="12958"/>
    <n v="100831"/>
    <n v="277239"/>
    <n v="518884"/>
    <n v="66500"/>
    <n v="4822120"/>
    <n v="242843"/>
    <n v="836782"/>
    <n v="292005"/>
    <n v="169089"/>
    <n v="13"/>
    <n v="95"/>
    <n v="95"/>
  </r>
  <r>
    <x v="13"/>
    <n v="1900"/>
    <x v="3"/>
    <m/>
    <n v="8"/>
    <n v="1975"/>
    <m/>
    <m/>
    <n v="1"/>
    <m/>
    <m/>
    <n v="2366608"/>
    <n v="83411"/>
    <n v="78376"/>
    <n v="70125"/>
    <n v="29664"/>
    <n v="22769"/>
    <n v="52433"/>
    <n v="1158352"/>
    <n v="81331"/>
    <n v="65209"/>
    <n v="48"/>
    <n v="51"/>
    <n v="24"/>
    <n v="99"/>
    <n v="123"/>
    <n v="1055691"/>
    <n v="5072641"/>
    <n v="14841"/>
    <n v="366216"/>
    <n v="6509389"/>
    <n v="36986"/>
    <n v="3365933"/>
    <n v="2173820"/>
    <n v="650289"/>
    <n v="6190042"/>
    <n v="2597665"/>
    <n v="15334082"/>
    <n v="21693"/>
    <n v="2128"/>
    <n v="227"/>
    <n v="40"/>
    <n v="1184"/>
    <m/>
    <n v="7839"/>
    <n v="42510"/>
    <n v="4607"/>
    <n v="769"/>
    <n v="997"/>
    <n v="2232"/>
    <n v="454"/>
    <n v="10354"/>
    <n v="68848"/>
    <n v="190981"/>
    <n v="332063"/>
    <n v="310780"/>
    <n v="4431194"/>
    <n v="269671"/>
    <n v="53700"/>
    <n v="360659"/>
    <n v="301411"/>
    <n v="7"/>
    <n v="108"/>
    <n v="108"/>
  </r>
  <r>
    <x v="13"/>
    <n v="2200"/>
    <x v="4"/>
    <s v="YES"/>
    <n v="2"/>
    <n v="1932"/>
    <m/>
    <m/>
    <n v="1"/>
    <m/>
    <m/>
    <n v="8036029"/>
    <m/>
    <m/>
    <m/>
    <m/>
    <m/>
    <n v="102000"/>
    <n v="8507500"/>
    <n v="58351"/>
    <n v="33826"/>
    <n v="118"/>
    <n v="286"/>
    <n v="120"/>
    <n v="404"/>
    <n v="524"/>
    <n v="6059153"/>
    <n v="8472429"/>
    <n v="561684"/>
    <n v="1067783"/>
    <n v="16161049"/>
    <n v="153512"/>
    <n v="8783165"/>
    <n v="13828122"/>
    <n v="982871"/>
    <n v="23594158"/>
    <n v="6638001"/>
    <n v="46546720"/>
    <n v="20095"/>
    <n v="6347"/>
    <n v="513"/>
    <n v="83"/>
    <n v="1728"/>
    <n v="0"/>
    <n v="66813"/>
    <n v="253400"/>
    <n v="53000"/>
    <n v="103944"/>
    <n v="41079"/>
    <n v="8682"/>
    <n v="1835"/>
    <n v="23372"/>
    <n v="70639"/>
    <n v="413096"/>
    <n v="862171"/>
    <n v="110173"/>
    <n v="7495686"/>
    <n v="271480"/>
    <n v="0"/>
    <n v="1803780"/>
    <n v="169204"/>
    <n v="43"/>
    <n v="146"/>
    <n v="146"/>
  </r>
  <r>
    <x v="13"/>
    <n v="2600"/>
    <x v="5"/>
    <s v="YES"/>
    <n v="5"/>
    <n v="1956"/>
    <m/>
    <m/>
    <n v="1"/>
    <m/>
    <m/>
    <n v="4299252"/>
    <n v="51159"/>
    <n v="11134"/>
    <n v="29994"/>
    <n v="49186"/>
    <n v="40555"/>
    <n v="89741"/>
    <n v="7919279"/>
    <n v="18238"/>
    <n v="15899"/>
    <n v="98"/>
    <n v="180"/>
    <n v="209"/>
    <n v="278"/>
    <n v="487"/>
    <n v="1398497"/>
    <n v="9380631"/>
    <n v="834265"/>
    <n v="648556"/>
    <n v="12261949"/>
    <n v="101792"/>
    <n v="6263261"/>
    <n v="6957726"/>
    <n v="544698"/>
    <n v="13765685"/>
    <n v="2017776"/>
    <n v="28147202"/>
    <n v="43948"/>
    <n v="13984"/>
    <n v="841"/>
    <n v="96"/>
    <n v="2012"/>
    <n v="1246243"/>
    <n v="8930"/>
    <n v="864701"/>
    <n v="246405"/>
    <n v="27940"/>
    <n v="45956"/>
    <n v="9010"/>
    <n v="459"/>
    <n v="11184"/>
    <n v="55416"/>
    <n v="408124"/>
    <n v="801338"/>
    <n v="257861"/>
    <n v="4240202"/>
    <n v="196669"/>
    <n v="592580"/>
    <n v="427382"/>
    <n v="71704"/>
    <n v="19"/>
    <n v="105"/>
    <n v="105"/>
  </r>
  <r>
    <x v="13"/>
    <n v="2900"/>
    <x v="6"/>
    <m/>
    <n v="5"/>
    <n v="1967"/>
    <m/>
    <m/>
    <n v="1"/>
    <m/>
    <m/>
    <n v="4716401"/>
    <n v="84117"/>
    <n v="79110"/>
    <n v="41517"/>
    <n v="66472"/>
    <n v="29929"/>
    <n v="96401"/>
    <n v="6650817"/>
    <n v="40706"/>
    <n v="7861"/>
    <n v="79"/>
    <n v="171"/>
    <n v="36"/>
    <n v="250"/>
    <n v="286"/>
    <n v="1811698"/>
    <n v="7969205"/>
    <n v="182109"/>
    <n v="401766"/>
    <n v="10364778"/>
    <n v="266435"/>
    <n v="4240268"/>
    <n v="5418479"/>
    <n v="740446"/>
    <n v="10399193"/>
    <n v="1771984"/>
    <n v="22802390"/>
    <n v="59774"/>
    <n v="8960"/>
    <n v="918"/>
    <n v="162"/>
    <n v="3502"/>
    <n v="1070308"/>
    <n v="60192"/>
    <n v="660801"/>
    <n v="1676555"/>
    <n v="140467"/>
    <n v="170257"/>
    <n v="22971"/>
    <n v="949"/>
    <n v="16234"/>
    <n v="46464"/>
    <n v="266206"/>
    <n v="423657"/>
    <n v="9642"/>
    <n v="5844505"/>
    <n v="13396"/>
    <n v="0"/>
    <n v="52426"/>
    <n v="603"/>
    <n v="22"/>
    <n v="137"/>
    <n v="137"/>
  </r>
  <r>
    <x v="13"/>
    <n v="3500"/>
    <x v="7"/>
    <s v="YES"/>
    <n v="3"/>
    <n v="1932"/>
    <m/>
    <m/>
    <n v="1"/>
    <m/>
    <m/>
    <n v="12780067"/>
    <n v="474135"/>
    <n v="469566"/>
    <n v="132645"/>
    <n v="108089"/>
    <n v="9428"/>
    <n v="117517"/>
    <n v="10667033"/>
    <n v="91700"/>
    <n v="78564"/>
    <n v="191"/>
    <n v="200"/>
    <n v="122"/>
    <n v="391"/>
    <n v="513"/>
    <n v="2839435"/>
    <n v="10773374"/>
    <n v="363239"/>
    <n v="553506"/>
    <n v="14529554"/>
    <n v="267720"/>
    <n v="11839327"/>
    <n v="7783740"/>
    <n v="2237202"/>
    <n v="21860269"/>
    <n v="4943339"/>
    <n v="41600882"/>
    <n v="41004"/>
    <n v="10345"/>
    <n v="782"/>
    <n v="95"/>
    <n v="2358"/>
    <n v="0"/>
    <n v="55706"/>
    <n v="701487"/>
    <n v="91936"/>
    <n v="180586"/>
    <n v="32882"/>
    <n v="15007"/>
    <n v="1503"/>
    <n v="28196"/>
    <n v="130136"/>
    <n v="524085"/>
    <n v="1024562"/>
    <n v="568194"/>
    <n v="7288937"/>
    <n v="557362"/>
    <m/>
    <n v="513985"/>
    <n v="4727"/>
    <n v="35"/>
    <n v="144"/>
    <n v="144"/>
  </r>
  <r>
    <x v="13"/>
    <n v="3800"/>
    <x v="8"/>
    <s v="YES"/>
    <n v="4"/>
    <n v="1932"/>
    <m/>
    <m/>
    <n v="1"/>
    <m/>
    <m/>
    <n v="2578144"/>
    <n v="48757"/>
    <n v="40720"/>
    <n v="28369"/>
    <n v="64626"/>
    <n v="32726"/>
    <n v="97352"/>
    <n v="3540812"/>
    <n v="34033"/>
    <n v="17754"/>
    <n v="52"/>
    <n v="85"/>
    <n v="30"/>
    <n v="137"/>
    <n v="167"/>
    <n v="1684193"/>
    <n v="10215830"/>
    <n v="264492"/>
    <n v="396245"/>
    <n v="12560760"/>
    <n v="105592"/>
    <n v="3223185"/>
    <n v="3765735"/>
    <n v="471233"/>
    <n v="7460153"/>
    <n v="6258600"/>
    <n v="26385105"/>
    <n v="24738"/>
    <n v="2781"/>
    <n v="316"/>
    <n v="80"/>
    <n v="1411"/>
    <n v="0"/>
    <n v="17842"/>
    <n v="99038"/>
    <n v="920761"/>
    <n v="17164"/>
    <n v="32874"/>
    <n v="11605"/>
    <n v="362"/>
    <n v="11628"/>
    <n v="23844"/>
    <n v="202833"/>
    <n v="251683"/>
    <n v="75567"/>
    <n v="6421069"/>
    <n v="100084"/>
    <n v="0"/>
    <n v="533036"/>
    <n v="163781"/>
    <n v="9"/>
    <n v="105"/>
    <n v="105"/>
  </r>
  <r>
    <x v="13"/>
    <n v="4400"/>
    <x v="9"/>
    <m/>
    <n v="7"/>
    <n v="1938"/>
    <m/>
    <m/>
    <n v="1"/>
    <m/>
    <m/>
    <n v="4112774"/>
    <n v="38028"/>
    <n v="27137"/>
    <n v="30989"/>
    <n v="97524"/>
    <n v="6653"/>
    <n v="104177"/>
    <n v="9038682"/>
    <n v="16593"/>
    <n v="16231"/>
    <n v="51"/>
    <n v="79"/>
    <n v="57"/>
    <n v="130"/>
    <n v="187"/>
    <n v="940843"/>
    <n v="5308904"/>
    <n v="73495"/>
    <n v="0"/>
    <n v="6323242"/>
    <n v="42241"/>
    <n v="3538345"/>
    <n v="2152620"/>
    <n v="530028"/>
    <n v="6220993"/>
    <n v="841535"/>
    <n v="13428011"/>
    <n v="26395"/>
    <n v="4214"/>
    <n v="234"/>
    <n v="55"/>
    <n v="1413"/>
    <n v="588683"/>
    <n v="23935"/>
    <n v="483512"/>
    <m/>
    <n v="23207"/>
    <n v="4102"/>
    <n v="9857"/>
    <n v="974"/>
    <n v="6884"/>
    <n v="32017"/>
    <n v="120381"/>
    <n v="221513"/>
    <n v="5891"/>
    <n v="4094066"/>
    <n v="343161"/>
    <n v="107849"/>
    <n v="25555"/>
    <n v="76839"/>
    <n v="14"/>
    <n v="109"/>
    <n v="109"/>
  </r>
  <r>
    <x v="13"/>
    <n v="5200"/>
    <x v="10"/>
    <s v="YES"/>
    <n v="3"/>
    <n v="1956"/>
    <m/>
    <m/>
    <n v="1"/>
    <m/>
    <m/>
    <n v="5292806"/>
    <n v="81306"/>
    <n v="73282"/>
    <n v="23397"/>
    <n v="74459"/>
    <n v="31567"/>
    <n v="106026"/>
    <n v="6806042"/>
    <n v="68911"/>
    <n v="33983"/>
    <n v="78"/>
    <n v="121"/>
    <n v="74"/>
    <n v="199"/>
    <n v="273"/>
    <n v="2385685"/>
    <n v="8778753"/>
    <n v="456106"/>
    <n v="151551"/>
    <n v="11772095"/>
    <n v="200060"/>
    <n v="5397870"/>
    <n v="5161873"/>
    <n v="1339269"/>
    <n v="11899012"/>
    <n v="2540397"/>
    <n v="26411564"/>
    <n v="42044"/>
    <n v="8558"/>
    <n v="498"/>
    <n v="112"/>
    <n v="2010"/>
    <n v="0"/>
    <n v="2850"/>
    <n v="234226"/>
    <n v="1817"/>
    <n v="69223"/>
    <n v="6852"/>
    <n v="27796"/>
    <n v="970"/>
    <n v="39286"/>
    <n v="47047"/>
    <n v="291748"/>
    <n v="635208"/>
    <n v="833349"/>
    <n v="6323386"/>
    <n v="376743"/>
    <m/>
    <n v="471617"/>
    <n v="267045"/>
    <n v="20"/>
    <n v="148"/>
    <n v="148"/>
  </r>
  <r>
    <x v="13"/>
    <n v="5300"/>
    <x v="11"/>
    <s v="YES"/>
    <n v="4"/>
    <n v="1932"/>
    <m/>
    <m/>
    <n v="1"/>
    <m/>
    <m/>
    <n v="6975576"/>
    <n v="144001"/>
    <n v="59398"/>
    <n v="37445"/>
    <n v="70597"/>
    <n v="20263"/>
    <n v="90860"/>
    <n v="7028582"/>
    <n v="178255"/>
    <n v="41710"/>
    <n v="112"/>
    <n v="203"/>
    <n v="76"/>
    <n v="315"/>
    <n v="391"/>
    <n v="3006117"/>
    <n v="12871946"/>
    <n v="951151"/>
    <n v="170594"/>
    <n v="16999808"/>
    <n v="251211"/>
    <n v="8189906"/>
    <n v="8980248"/>
    <n v="1408782"/>
    <n v="18578936"/>
    <n v="5395625"/>
    <n v="41225580"/>
    <n v="36429"/>
    <n v="9389"/>
    <n v="659"/>
    <n v="100"/>
    <n v="1933"/>
    <n v="2641702"/>
    <n v="81526"/>
    <n v="475365"/>
    <m/>
    <m/>
    <m/>
    <n v="18072"/>
    <n v="1648"/>
    <n v="31324"/>
    <n v="84874"/>
    <n v="361318"/>
    <n v="699640"/>
    <n v="683028"/>
    <n v="8644910"/>
    <n v="242899"/>
    <n v="438130"/>
    <n v="1727310"/>
    <n v="256471"/>
    <n v="46"/>
    <n v="100"/>
    <n v="100"/>
  </r>
  <r>
    <x v="13"/>
    <n v="5400"/>
    <x v="12"/>
    <s v="YES"/>
    <n v="4"/>
    <n v="1932"/>
    <m/>
    <m/>
    <n v="1"/>
    <m/>
    <m/>
    <n v="3523795"/>
    <n v="44309"/>
    <n v="29325"/>
    <n v="33643"/>
    <n v="12652"/>
    <n v="33891"/>
    <n v="46543"/>
    <n v="8142874"/>
    <n v="59060"/>
    <n v="43809"/>
    <n v="56"/>
    <n v="101"/>
    <n v="33"/>
    <n v="157"/>
    <n v="190"/>
    <n v="967024"/>
    <n v="7248586"/>
    <n v="178571"/>
    <n v="65080"/>
    <n v="8459261"/>
    <n v="91395"/>
    <n v="3718963"/>
    <n v="2743607"/>
    <n v="501248"/>
    <n v="6963818"/>
    <n v="1721278"/>
    <n v="17235752"/>
    <n v="24851"/>
    <n v="2783"/>
    <n v="326"/>
    <n v="65"/>
    <n v="1360"/>
    <n v="1684682"/>
    <n v="12234"/>
    <n v="278849"/>
    <n v="630"/>
    <n v="26246"/>
    <n v="6277"/>
    <n v="2401"/>
    <n v="886"/>
    <n v="11425"/>
    <n v="40944"/>
    <n v="196433"/>
    <n v="263123"/>
    <n v="35981"/>
    <n v="6421787"/>
    <n v="145211"/>
    <n v="0"/>
    <n v="169743"/>
    <n v="49849"/>
    <n v="26"/>
    <n v="114"/>
    <n v="114"/>
  </r>
  <r>
    <x v="13"/>
    <n v="5850"/>
    <x v="13"/>
    <m/>
    <n v="5"/>
    <n v="1983"/>
    <m/>
    <m/>
    <n v="1"/>
    <m/>
    <m/>
    <n v="4158190"/>
    <n v="78480"/>
    <n v="76912"/>
    <n v="21544"/>
    <n v="32369"/>
    <n v="30902"/>
    <n v="63271"/>
    <n v="5447358"/>
    <n v="19495"/>
    <n v="27229"/>
    <n v="129"/>
    <n v="105"/>
    <n v="38"/>
    <n v="234"/>
    <n v="272"/>
    <n v="1400664"/>
    <n v="7268906"/>
    <n v="89911"/>
    <n v="916729"/>
    <n v="9676210"/>
    <n v="83293"/>
    <n v="7882273"/>
    <n v="3660695"/>
    <n v="634839"/>
    <n v="12177807"/>
    <n v="6546495"/>
    <n v="28483805"/>
    <n v="25940"/>
    <n v="4433"/>
    <n v="457"/>
    <n v="62"/>
    <n v="1760"/>
    <n v="0"/>
    <n v="14591"/>
    <n v="52070"/>
    <n v="133271"/>
    <n v="4738"/>
    <n v="26410"/>
    <n v="421287"/>
    <n v="417"/>
    <n v="11092"/>
    <n v="32585"/>
    <n v="324709"/>
    <n v="453045"/>
    <n v="238670"/>
    <n v="4061186"/>
    <n v="217274"/>
    <m/>
    <n v="694707"/>
    <n v="203201"/>
    <n v="14"/>
    <n v="146"/>
    <n v="146"/>
  </r>
  <r>
    <x v="13"/>
    <n v="6100"/>
    <x v="14"/>
    <s v="YES"/>
    <n v="3"/>
    <n v="1932"/>
    <m/>
    <m/>
    <n v="1"/>
    <m/>
    <m/>
    <n v="6206443"/>
    <n v="139870"/>
    <n v="-79003"/>
    <n v="73102"/>
    <n v="79751"/>
    <n v="10405"/>
    <n v="90156"/>
    <n v="6111550"/>
    <n v="148084"/>
    <n v="96431"/>
    <n v="172"/>
    <n v="147"/>
    <n v="150"/>
    <n v="319"/>
    <n v="469"/>
    <n v="2511656"/>
    <n v="8789376"/>
    <n v="739367"/>
    <n v="627117"/>
    <n v="12667516"/>
    <n v="344008"/>
    <n v="10358308"/>
    <n v="5295005"/>
    <n v="1952290"/>
    <n v="17605603"/>
    <n v="8201238"/>
    <n v="38818365"/>
    <n v="52419"/>
    <n v="9447"/>
    <m/>
    <n v="103"/>
    <n v="3046"/>
    <n v="884"/>
    <n v="36191"/>
    <n v="231350"/>
    <n v="2481419"/>
    <n v="84840"/>
    <m/>
    <n v="23916"/>
    <n v="1679"/>
    <n v="29644"/>
    <n v="20176"/>
    <n v="431715"/>
    <n v="1487883"/>
    <n v="274493"/>
    <n v="5324103"/>
    <n v="167524"/>
    <n v="1234901"/>
    <n v="472267"/>
    <n v="95482"/>
    <n v="21"/>
    <n v="168"/>
    <n v="168"/>
  </r>
  <r>
    <x v="13"/>
    <n v="6300"/>
    <x v="15"/>
    <m/>
    <n v="7"/>
    <n v="1962"/>
    <m/>
    <m/>
    <n v="1"/>
    <m/>
    <m/>
    <n v="2932910"/>
    <n v="66157"/>
    <n v="65044"/>
    <n v="57964"/>
    <n v="55672"/>
    <n v="15131"/>
    <n v="70803"/>
    <n v="455806"/>
    <n v="31401"/>
    <n v="23836"/>
    <n v="66"/>
    <n v="79"/>
    <n v="72"/>
    <n v="145"/>
    <n v="217"/>
    <m/>
    <m/>
    <m/>
    <m/>
    <n v="6912637"/>
    <n v="32841"/>
    <n v="4972021"/>
    <n v="2886768"/>
    <n v="572900"/>
    <n v="8431689"/>
    <n v="2509742"/>
    <n v="17886909"/>
    <n v="21608"/>
    <n v="1553"/>
    <n v="153"/>
    <n v="42"/>
    <n v="1165"/>
    <n v="189681"/>
    <n v="11091"/>
    <n v="321020"/>
    <n v="85523"/>
    <n v="14048"/>
    <n v="19688"/>
    <n v="16127"/>
    <n v="1111"/>
    <n v="30021"/>
    <n v="122848"/>
    <n v="294088"/>
    <n v="347573"/>
    <m/>
    <m/>
    <m/>
    <m/>
    <m/>
    <n v="97604"/>
    <n v="10"/>
    <n v="115"/>
    <n v="115"/>
  </r>
  <r>
    <x v="13"/>
    <n v="6900"/>
    <x v="16"/>
    <s v="YES"/>
    <n v="3"/>
    <n v="1956"/>
    <m/>
    <m/>
    <n v="1"/>
    <m/>
    <m/>
    <n v="2506059"/>
    <n v="33134"/>
    <n v="-3097"/>
    <n v="8924"/>
    <n v="34785"/>
    <n v="13498"/>
    <n v="48283"/>
    <n v="3102402"/>
    <n v="28638"/>
    <n v="44428"/>
    <n v="64"/>
    <n v="102"/>
    <n v="55"/>
    <n v="166"/>
    <n v="221"/>
    <n v="1376389"/>
    <n v="7921059"/>
    <n v="1665301"/>
    <n v="262537"/>
    <n v="11225286"/>
    <n v="46994"/>
    <n v="5746818"/>
    <n v="4190208"/>
    <n v="972615"/>
    <n v="10909641"/>
    <n v="2648370"/>
    <n v="24830291"/>
    <n v="35873"/>
    <n v="5173"/>
    <n v="652"/>
    <n v="58"/>
    <n v="2110"/>
    <n v="484234"/>
    <n v="3960"/>
    <n v="344738"/>
    <n v="1511"/>
    <n v="145"/>
    <n v="11607"/>
    <n v="13576"/>
    <n v="375"/>
    <n v="11874"/>
    <n v="46321"/>
    <n v="128173"/>
    <n v="340885"/>
    <n v="145216"/>
    <n v="7200363"/>
    <n v="393394"/>
    <n v="266526"/>
    <n v="329355"/>
    <n v="227466"/>
    <n v="16"/>
    <n v="115"/>
    <n v="115"/>
  </r>
  <r>
    <x v="13"/>
    <n v="8300"/>
    <x v="17"/>
    <m/>
    <n v="6"/>
    <n v="1962"/>
    <m/>
    <m/>
    <n v="1"/>
    <m/>
    <m/>
    <n v="3322418"/>
    <n v="61859"/>
    <n v="43776"/>
    <n v="45399"/>
    <n v="39913"/>
    <n v="18464"/>
    <n v="58377"/>
    <n v="4391748"/>
    <n v="34534"/>
    <n v="21944"/>
    <n v="87"/>
    <n v="125"/>
    <n v="37"/>
    <n v="212"/>
    <n v="249"/>
    <n v="2346711"/>
    <n v="8805394"/>
    <n v="554299"/>
    <n v="440339"/>
    <n v="12146743"/>
    <n v="61763"/>
    <n v="5481220"/>
    <n v="3672416"/>
    <n v="469807"/>
    <n v="9623443"/>
    <n v="1683631"/>
    <n v="23515580"/>
    <n v="26795"/>
    <n v="6467"/>
    <n v="410"/>
    <n v="78"/>
    <n v="1580"/>
    <n v="4116"/>
    <n v="14316"/>
    <n v="392599"/>
    <n v="13808"/>
    <n v="26522"/>
    <n v="18841"/>
    <n v="3602"/>
    <n v="870"/>
    <n v="16668"/>
    <n v="107808"/>
    <n v="256103"/>
    <n v="317801"/>
    <n v="748782"/>
    <n v="6927256"/>
    <n v="28469"/>
    <n v="31569"/>
    <n v="658717"/>
    <n v="167121"/>
    <n v="17"/>
    <n v="148"/>
    <n v="148"/>
  </r>
  <r>
    <x v="13"/>
    <n v="8500"/>
    <x v="18"/>
    <s v="YES"/>
    <n v="7"/>
    <n v="1962"/>
    <m/>
    <m/>
    <n v="1"/>
    <m/>
    <m/>
    <n v="4088969"/>
    <n v="171127"/>
    <n v="155434"/>
    <n v="144623"/>
    <n v="60339"/>
    <n v="31241"/>
    <n v="91580"/>
    <n v="5678256"/>
    <n v="45649"/>
    <n v="52687"/>
    <n v="147"/>
    <n v="131"/>
    <n v="77"/>
    <n v="278"/>
    <n v="355"/>
    <n v="4801703"/>
    <n v="12305942"/>
    <n v="661045"/>
    <n v="0"/>
    <n v="17768690"/>
    <n v="99587"/>
    <n v="8549863"/>
    <n v="3871353"/>
    <n v="1101848"/>
    <n v="13523064"/>
    <n v="4983210"/>
    <n v="36374551"/>
    <n v="44568"/>
    <n v="7532"/>
    <n v="594"/>
    <n v="96"/>
    <n v="2803"/>
    <n v="65519"/>
    <n v="12185"/>
    <n v="237235"/>
    <n v="541905"/>
    <n v="27388"/>
    <n v="37558"/>
    <n v="11248"/>
    <n v="771"/>
    <n v="28716"/>
    <n v="38208"/>
    <n v="1245397"/>
    <n v="1918964"/>
    <n v="747789"/>
    <n v="9796026"/>
    <n v="35968"/>
    <n v="541487"/>
    <n v="1398516"/>
    <n v="424840"/>
    <n v="17"/>
    <n v="145"/>
    <n v="145"/>
  </r>
  <r>
    <x v="13"/>
    <n v="9000"/>
    <x v="19"/>
    <m/>
    <n v="5"/>
    <n v="1976"/>
    <m/>
    <m/>
    <n v="1"/>
    <m/>
    <m/>
    <n v="2385815"/>
    <n v="60364"/>
    <n v="54760"/>
    <n v="18119"/>
    <n v="13360"/>
    <n v="13790"/>
    <n v="27150"/>
    <n v="6329176"/>
    <n v="20010"/>
    <n v="20705"/>
    <n v="38"/>
    <n v="83"/>
    <n v="24"/>
    <n v="121"/>
    <n v="145"/>
    <n v="1204203"/>
    <n v="5335345"/>
    <m/>
    <n v="615565"/>
    <n v="7155113"/>
    <n v="52672"/>
    <n v="2447058"/>
    <n v="2978713"/>
    <n v="398853"/>
    <n v="5824624"/>
    <n v="1144668"/>
    <n v="14177077"/>
    <n v="27887"/>
    <n v="4783"/>
    <n v="345"/>
    <n v="53"/>
    <n v="1364"/>
    <n v="399525"/>
    <n v="18123"/>
    <n v="140525"/>
    <n v="165508"/>
    <n v="12975"/>
    <n v="18185"/>
    <n v="10772"/>
    <n v="664"/>
    <n v="14700"/>
    <n v="19021"/>
    <n v="238989"/>
    <n v="353516"/>
    <n v="152066"/>
    <n v="4771973"/>
    <n v="98206"/>
    <n v="0"/>
    <n v="286411"/>
    <n v="271364"/>
    <n v="9"/>
    <n v="102"/>
    <n v="102"/>
  </r>
  <r>
    <x v="13"/>
    <n v="9200"/>
    <x v="20"/>
    <s v="WANTS TO BE"/>
    <n v="9"/>
    <n v="1962"/>
    <m/>
    <m/>
    <n v="1"/>
    <m/>
    <m/>
    <n v="2395757"/>
    <n v="55020"/>
    <n v="53003"/>
    <n v="13767"/>
    <m/>
    <m/>
    <n v="35613"/>
    <n v="3948577"/>
    <n v="36420"/>
    <n v="23105"/>
    <n v="52"/>
    <n v="83"/>
    <n v="35"/>
    <n v="135"/>
    <n v="170"/>
    <n v="952370"/>
    <n v="4985493"/>
    <n v="10729"/>
    <n v="204287"/>
    <n v="6152879"/>
    <n v="47244"/>
    <n v="3100145"/>
    <n v="3135530"/>
    <n v="621978"/>
    <n v="6857653"/>
    <n v="1299060"/>
    <n v="14356836"/>
    <n v="20958"/>
    <n v="2089"/>
    <n v="195"/>
    <n v="44"/>
    <n v="1204"/>
    <n v="0"/>
    <n v="19628"/>
    <n v="2518"/>
    <n v="369424"/>
    <n v="16602"/>
    <n v="36029"/>
    <n v="549"/>
    <n v="875"/>
    <n v="19452"/>
    <n v="43155"/>
    <n v="140932"/>
    <n v="259101"/>
    <n v="71416"/>
    <n v="4165990"/>
    <n v="138950"/>
    <n v="74975"/>
    <n v="310845"/>
    <n v="36673"/>
    <n v="19"/>
    <n v="100"/>
    <n v="100"/>
  </r>
  <r>
    <x v="13"/>
    <n v="9600"/>
    <x v="21"/>
    <s v="YES"/>
    <n v="3"/>
    <n v="1932"/>
    <m/>
    <m/>
    <n v="1"/>
    <m/>
    <m/>
    <n v="9989230"/>
    <n v="134118"/>
    <n v="100803"/>
    <n v="77018"/>
    <n v="69757"/>
    <n v="31839"/>
    <n v="101596"/>
    <n v="6412542"/>
    <n v="90581"/>
    <n v="95513"/>
    <n v="245"/>
    <n v="165"/>
    <n v="197"/>
    <n v="410"/>
    <n v="607"/>
    <n v="2121206"/>
    <n v="6379925"/>
    <n v="2847422"/>
    <n v="408264"/>
    <n v="11756817"/>
    <n v="209564"/>
    <n v="14917256"/>
    <n v="5829800"/>
    <n v="2757000"/>
    <n v="23504056"/>
    <n v="8309231"/>
    <n v="43779668"/>
    <n v="37308"/>
    <n v="9265"/>
    <n v="778"/>
    <n v="109"/>
    <n v="2017"/>
    <n v="757007"/>
    <n v="157559"/>
    <n v="602892"/>
    <n v="6286264"/>
    <n v="358219"/>
    <n v="32209"/>
    <n v="16854"/>
    <n v="1569"/>
    <n v="27444"/>
    <m/>
    <n v="511692"/>
    <n v="790184"/>
    <n v="837686"/>
    <n v="5681433"/>
    <n v="370454"/>
    <n v="412445"/>
    <n v="2039511"/>
    <n v="864427"/>
    <n v="45"/>
    <n v="148"/>
    <n v="1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 chartFormat="1">
  <location ref="A4:W19" firstHeaderRow="1" firstDataRow="2" firstDataCol="1"/>
  <pivotFields count="64">
    <pivotField axis="axisRow" compact="0" outline="0" subtotalTop="0" showAll="0" includeNewItemsInFilter="1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24">
        <item x="1"/>
        <item x="2"/>
        <item m="1" x="22"/>
        <item x="3"/>
        <item x="4"/>
        <item x="5"/>
        <item x="6"/>
        <item x="7"/>
        <item h="1" x="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22">
    <i>
      <x/>
    </i>
    <i>
      <x v="1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Sum of VOLS" fld="11" baseField="0" baseItem="0"/>
  </dataFields>
  <chartFormats count="21"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9"/>
  <sheetViews>
    <sheetView workbookViewId="0"/>
  </sheetViews>
  <sheetFormatPr defaultRowHeight="12.75"/>
  <cols>
    <col min="1" max="1" width="12.42578125" customWidth="1"/>
    <col min="2" max="2" width="24" customWidth="1"/>
    <col min="3" max="13" width="24" bestFit="1" customWidth="1"/>
    <col min="14" max="20" width="24" customWidth="1"/>
    <col min="21" max="21" width="24" bestFit="1" customWidth="1"/>
    <col min="22" max="22" width="24" customWidth="1"/>
    <col min="23" max="25" width="11" customWidth="1"/>
    <col min="26" max="26" width="10.5703125" bestFit="1" customWidth="1"/>
  </cols>
  <sheetData>
    <row r="4" spans="1:23">
      <c r="A4" s="8" t="s">
        <v>0</v>
      </c>
      <c r="B4" s="8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>
      <c r="A5" s="8" t="s">
        <v>2</v>
      </c>
      <c r="B5" s="1" t="s">
        <v>3</v>
      </c>
      <c r="C5" s="4" t="s">
        <v>4</v>
      </c>
      <c r="D5" s="4" t="s">
        <v>149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87</v>
      </c>
      <c r="W5" s="5" t="s">
        <v>22</v>
      </c>
    </row>
    <row r="6" spans="1:23">
      <c r="A6" s="1">
        <v>1997</v>
      </c>
      <c r="B6" s="13">
        <v>2464666</v>
      </c>
      <c r="C6" s="14">
        <v>2949213</v>
      </c>
      <c r="D6" s="14">
        <v>1708109</v>
      </c>
      <c r="E6" s="14">
        <v>6113346</v>
      </c>
      <c r="F6" s="14">
        <v>3317781</v>
      </c>
      <c r="G6" s="14">
        <v>3458298</v>
      </c>
      <c r="H6" s="14">
        <v>9024298</v>
      </c>
      <c r="I6" s="14">
        <v>2124964</v>
      </c>
      <c r="J6" s="14">
        <v>2950442</v>
      </c>
      <c r="K6" s="14">
        <v>4118032</v>
      </c>
      <c r="L6" s="14">
        <v>5490668</v>
      </c>
      <c r="M6" s="14">
        <v>2816452</v>
      </c>
      <c r="N6" s="14">
        <v>2618615</v>
      </c>
      <c r="O6" s="14">
        <v>5087336</v>
      </c>
      <c r="P6" s="14">
        <v>1963157</v>
      </c>
      <c r="Q6" s="14">
        <v>2241503</v>
      </c>
      <c r="R6" s="14">
        <v>2226795</v>
      </c>
      <c r="S6" s="14">
        <v>2447598</v>
      </c>
      <c r="T6" s="14">
        <v>2005765</v>
      </c>
      <c r="U6" s="14">
        <v>1924310</v>
      </c>
      <c r="V6" s="14">
        <v>5824639</v>
      </c>
      <c r="W6" s="15">
        <v>72875987</v>
      </c>
    </row>
    <row r="7" spans="1:23">
      <c r="A7" s="6">
        <v>1998</v>
      </c>
      <c r="B7" s="16">
        <v>2504557</v>
      </c>
      <c r="C7" s="17">
        <v>3014490</v>
      </c>
      <c r="D7" s="17">
        <v>1752704</v>
      </c>
      <c r="E7" s="17">
        <v>6260779</v>
      </c>
      <c r="F7" s="17">
        <v>3401279</v>
      </c>
      <c r="G7" s="17">
        <v>3539483</v>
      </c>
      <c r="H7" s="17">
        <v>9171693</v>
      </c>
      <c r="I7" s="17">
        <v>2167294</v>
      </c>
      <c r="J7" s="17">
        <v>3006356</v>
      </c>
      <c r="K7" s="17">
        <v>4188141</v>
      </c>
      <c r="L7" s="17">
        <v>5613171</v>
      </c>
      <c r="M7" s="17">
        <v>2856649</v>
      </c>
      <c r="N7" s="17">
        <v>2713146</v>
      </c>
      <c r="O7" s="17">
        <v>5177386</v>
      </c>
      <c r="P7" s="17">
        <v>2038952</v>
      </c>
      <c r="Q7" s="17">
        <v>2280681</v>
      </c>
      <c r="R7" s="17">
        <v>2276304</v>
      </c>
      <c r="S7" s="17">
        <v>2549470</v>
      </c>
      <c r="T7" s="17">
        <v>2004684</v>
      </c>
      <c r="U7" s="17">
        <v>1963546</v>
      </c>
      <c r="V7" s="17">
        <v>5902197</v>
      </c>
      <c r="W7" s="18">
        <v>74382962</v>
      </c>
    </row>
    <row r="8" spans="1:23">
      <c r="A8" s="6">
        <v>1999</v>
      </c>
      <c r="B8" s="16">
        <v>2545463</v>
      </c>
      <c r="C8" s="17">
        <v>3101524</v>
      </c>
      <c r="D8" s="17">
        <v>1803493</v>
      </c>
      <c r="E8" s="17">
        <v>6448496</v>
      </c>
      <c r="F8" s="17">
        <v>3474691</v>
      </c>
      <c r="G8" s="17">
        <v>3622094</v>
      </c>
      <c r="H8" s="17">
        <v>9302203</v>
      </c>
      <c r="I8" s="17">
        <v>2203833</v>
      </c>
      <c r="J8" s="17">
        <v>3054740</v>
      </c>
      <c r="K8" s="17">
        <v>4272375</v>
      </c>
      <c r="L8" s="17">
        <v>5747805</v>
      </c>
      <c r="M8" s="17">
        <v>2903639</v>
      </c>
      <c r="N8" s="17">
        <v>2829312</v>
      </c>
      <c r="O8" s="17">
        <v>5285344</v>
      </c>
      <c r="P8" s="17">
        <v>2193110</v>
      </c>
      <c r="Q8" s="17">
        <v>2315137</v>
      </c>
      <c r="R8" s="17">
        <v>2376414</v>
      </c>
      <c r="S8" s="17">
        <v>2646568</v>
      </c>
      <c r="T8" s="17">
        <v>2029711</v>
      </c>
      <c r="U8" s="17">
        <v>2001255</v>
      </c>
      <c r="V8" s="17">
        <v>5962889</v>
      </c>
      <c r="W8" s="18">
        <v>76120096</v>
      </c>
    </row>
    <row r="9" spans="1:23">
      <c r="A9" s="6">
        <v>2000</v>
      </c>
      <c r="B9" s="16">
        <v>2591255</v>
      </c>
      <c r="C9" s="17">
        <v>3178694</v>
      </c>
      <c r="D9" s="17">
        <v>1863052</v>
      </c>
      <c r="E9" s="17">
        <v>6609332</v>
      </c>
      <c r="F9" s="17">
        <v>3565879</v>
      </c>
      <c r="G9" s="17">
        <v>3702438</v>
      </c>
      <c r="H9" s="17">
        <v>9469620</v>
      </c>
      <c r="I9" s="17">
        <v>2266061</v>
      </c>
      <c r="J9" s="17">
        <v>3098287</v>
      </c>
      <c r="K9" s="17">
        <v>4359752</v>
      </c>
      <c r="L9" s="17">
        <v>5856705</v>
      </c>
      <c r="M9" s="17">
        <v>2968062</v>
      </c>
      <c r="N9" s="17">
        <v>2945119</v>
      </c>
      <c r="O9" s="17">
        <v>5394140</v>
      </c>
      <c r="P9" s="17">
        <v>2263070</v>
      </c>
      <c r="Q9" s="17">
        <v>2343268</v>
      </c>
      <c r="R9" s="17">
        <v>2425286</v>
      </c>
      <c r="S9" s="17">
        <v>2748337</v>
      </c>
      <c r="T9" s="17">
        <v>2057572</v>
      </c>
      <c r="U9" s="17">
        <v>2044856</v>
      </c>
      <c r="V9" s="17">
        <v>6057201</v>
      </c>
      <c r="W9" s="18">
        <v>77807986</v>
      </c>
    </row>
    <row r="10" spans="1:23">
      <c r="A10" s="6">
        <v>2001</v>
      </c>
      <c r="B10" s="16">
        <v>2628411</v>
      </c>
      <c r="C10" s="17">
        <v>3250545</v>
      </c>
      <c r="D10" s="17">
        <v>1933280</v>
      </c>
      <c r="E10" s="17">
        <v>6797144</v>
      </c>
      <c r="F10" s="17">
        <v>3854264</v>
      </c>
      <c r="G10" s="17">
        <v>3789228</v>
      </c>
      <c r="H10" s="17">
        <v>9647652</v>
      </c>
      <c r="I10" s="17">
        <v>2314873</v>
      </c>
      <c r="J10" s="17">
        <v>3133626</v>
      </c>
      <c r="K10" s="17">
        <v>4420208</v>
      </c>
      <c r="L10" s="17">
        <v>5979843</v>
      </c>
      <c r="M10" s="17">
        <v>3060509</v>
      </c>
      <c r="N10" s="17">
        <v>3061005</v>
      </c>
      <c r="O10" s="17">
        <v>5491498</v>
      </c>
      <c r="P10" s="17">
        <v>2327635</v>
      </c>
      <c r="Q10" s="17">
        <v>2355345</v>
      </c>
      <c r="R10" s="17">
        <v>2771642</v>
      </c>
      <c r="S10" s="17">
        <v>2844379</v>
      </c>
      <c r="T10" s="17">
        <v>2098074</v>
      </c>
      <c r="U10" s="17">
        <v>2082199</v>
      </c>
      <c r="V10" s="17">
        <v>6143455</v>
      </c>
      <c r="W10" s="18">
        <v>79984815</v>
      </c>
    </row>
    <row r="11" spans="1:23">
      <c r="A11" s="6">
        <v>2002</v>
      </c>
      <c r="B11" s="16">
        <v>2672386</v>
      </c>
      <c r="C11" s="17">
        <v>3310850</v>
      </c>
      <c r="D11" s="17">
        <v>1909882</v>
      </c>
      <c r="E11" s="17">
        <v>6963879</v>
      </c>
      <c r="F11" s="17">
        <v>3950350</v>
      </c>
      <c r="G11" s="17">
        <v>3873001</v>
      </c>
      <c r="H11" s="17">
        <v>9861988</v>
      </c>
      <c r="I11" s="17">
        <v>2348646</v>
      </c>
      <c r="J11" s="17">
        <v>3175014</v>
      </c>
      <c r="K11" s="17">
        <v>4503950</v>
      </c>
      <c r="L11" s="17">
        <v>6082452</v>
      </c>
      <c r="M11" s="17">
        <v>3111319</v>
      </c>
      <c r="N11" s="17">
        <v>3143738</v>
      </c>
      <c r="O11" s="17">
        <v>5603403</v>
      </c>
      <c r="P11" s="17">
        <v>2409875</v>
      </c>
      <c r="Q11" s="17">
        <v>2393585</v>
      </c>
      <c r="R11" s="17">
        <v>2816914</v>
      </c>
      <c r="S11" s="17">
        <v>2924918</v>
      </c>
      <c r="T11" s="17">
        <v>2137042</v>
      </c>
      <c r="U11" s="17">
        <v>2116080</v>
      </c>
      <c r="V11" s="17">
        <v>6216006</v>
      </c>
      <c r="W11" s="18">
        <v>81525278</v>
      </c>
    </row>
    <row r="12" spans="1:23">
      <c r="A12" s="6">
        <v>2003</v>
      </c>
      <c r="B12" s="16">
        <v>2724011</v>
      </c>
      <c r="C12" s="17">
        <v>3365689</v>
      </c>
      <c r="D12" s="17">
        <v>1896848</v>
      </c>
      <c r="E12" s="17">
        <v>7120301</v>
      </c>
      <c r="F12" s="17">
        <v>4021629</v>
      </c>
      <c r="G12" s="17">
        <v>3955004</v>
      </c>
      <c r="H12" s="17">
        <v>10015321</v>
      </c>
      <c r="I12" s="17">
        <v>2386906</v>
      </c>
      <c r="J12" s="17">
        <v>3213314</v>
      </c>
      <c r="K12" s="17">
        <v>4582004</v>
      </c>
      <c r="L12" s="17">
        <v>6200669</v>
      </c>
      <c r="M12" s="17">
        <v>3149211</v>
      </c>
      <c r="N12" s="17">
        <v>3236096</v>
      </c>
      <c r="O12" s="17">
        <v>5674784</v>
      </c>
      <c r="P12" s="17">
        <v>2470138</v>
      </c>
      <c r="Q12" s="17">
        <v>2430566</v>
      </c>
      <c r="R12" s="17">
        <v>2880949</v>
      </c>
      <c r="S12" s="17">
        <v>3016358</v>
      </c>
      <c r="T12" s="17">
        <v>2176916</v>
      </c>
      <c r="U12" s="17">
        <v>2159693</v>
      </c>
      <c r="V12" s="17">
        <v>7232850</v>
      </c>
      <c r="W12" s="18">
        <v>83909257</v>
      </c>
    </row>
    <row r="13" spans="1:23">
      <c r="A13" s="6">
        <v>2004</v>
      </c>
      <c r="B13" s="16">
        <v>2767765</v>
      </c>
      <c r="C13" s="17">
        <v>3424040</v>
      </c>
      <c r="D13" s="17">
        <v>1967035</v>
      </c>
      <c r="E13" s="17">
        <v>7365268</v>
      </c>
      <c r="F13" s="17">
        <v>4075290</v>
      </c>
      <c r="G13" s="17">
        <v>4028611</v>
      </c>
      <c r="H13" s="17">
        <v>10191895</v>
      </c>
      <c r="I13" s="17">
        <v>2416670</v>
      </c>
      <c r="J13" s="17">
        <v>3315748</v>
      </c>
      <c r="K13" s="17">
        <v>4747959</v>
      </c>
      <c r="L13" s="17">
        <v>6374293</v>
      </c>
      <c r="M13" s="17">
        <v>3205927</v>
      </c>
      <c r="N13" s="17">
        <v>3389517</v>
      </c>
      <c r="O13" s="17">
        <v>5809505</v>
      </c>
      <c r="P13" s="17">
        <v>2572044</v>
      </c>
      <c r="Q13" s="17">
        <v>2459943</v>
      </c>
      <c r="R13" s="17">
        <v>2920485</v>
      </c>
      <c r="S13" s="17">
        <v>3310840</v>
      </c>
      <c r="T13" s="17">
        <v>2210645</v>
      </c>
      <c r="U13" s="17">
        <v>2193803</v>
      </c>
      <c r="V13" s="17">
        <v>7807097</v>
      </c>
      <c r="W13" s="18">
        <v>86554380</v>
      </c>
    </row>
    <row r="14" spans="1:23">
      <c r="A14" s="6">
        <v>2005</v>
      </c>
      <c r="B14" s="16">
        <v>2918859</v>
      </c>
      <c r="C14" s="17">
        <v>3490356</v>
      </c>
      <c r="D14" s="17">
        <v>2026508</v>
      </c>
      <c r="E14" s="17">
        <v>7644371</v>
      </c>
      <c r="F14" s="17">
        <v>4137528</v>
      </c>
      <c r="G14" s="17">
        <v>4179316</v>
      </c>
      <c r="H14" s="17">
        <v>10370777</v>
      </c>
      <c r="I14" s="17">
        <v>2444263</v>
      </c>
      <c r="J14" s="17">
        <v>3406434</v>
      </c>
      <c r="K14" s="17">
        <v>4830861</v>
      </c>
      <c r="L14" s="17">
        <v>6587430</v>
      </c>
      <c r="M14" s="17">
        <v>3249783</v>
      </c>
      <c r="N14" s="17">
        <v>3530949</v>
      </c>
      <c r="O14" s="17">
        <v>5936434</v>
      </c>
      <c r="P14" s="17">
        <v>2624680</v>
      </c>
      <c r="Q14" s="17">
        <v>2475242</v>
      </c>
      <c r="R14" s="17">
        <v>2971837</v>
      </c>
      <c r="S14" s="17">
        <v>3437376</v>
      </c>
      <c r="T14" s="17">
        <v>2237106</v>
      </c>
      <c r="U14" s="17">
        <v>2256229</v>
      </c>
      <c r="V14" s="17">
        <v>7911834</v>
      </c>
      <c r="W14" s="18">
        <v>88668173</v>
      </c>
    </row>
    <row r="15" spans="1:23">
      <c r="A15" s="6">
        <v>2006</v>
      </c>
      <c r="B15" s="16">
        <v>2984279</v>
      </c>
      <c r="C15" s="17">
        <v>3549004</v>
      </c>
      <c r="D15" s="17">
        <v>2056928</v>
      </c>
      <c r="E15" s="17">
        <v>7785263</v>
      </c>
      <c r="F15" s="17">
        <v>4178355</v>
      </c>
      <c r="G15" s="17">
        <v>4345939</v>
      </c>
      <c r="H15" s="17">
        <v>10524935</v>
      </c>
      <c r="I15" s="17">
        <v>2473075</v>
      </c>
      <c r="J15" s="17">
        <v>3499137</v>
      </c>
      <c r="K15" s="17">
        <v>4864603</v>
      </c>
      <c r="L15" s="17">
        <v>6713629</v>
      </c>
      <c r="M15" s="17">
        <v>3295378</v>
      </c>
      <c r="N15" s="17">
        <v>3687733</v>
      </c>
      <c r="O15" s="17">
        <v>6180744</v>
      </c>
      <c r="P15" s="17">
        <v>2711255</v>
      </c>
      <c r="Q15" s="17">
        <v>2511097</v>
      </c>
      <c r="R15" s="17">
        <v>3183529</v>
      </c>
      <c r="S15" s="17">
        <v>3581226</v>
      </c>
      <c r="T15" s="17">
        <v>2268619</v>
      </c>
      <c r="U15" s="17">
        <v>2277967</v>
      </c>
      <c r="V15" s="17">
        <v>8015081</v>
      </c>
      <c r="W15" s="18">
        <v>90687776</v>
      </c>
    </row>
    <row r="16" spans="1:23">
      <c r="A16" s="6">
        <v>2007</v>
      </c>
      <c r="B16" s="16">
        <v>3016986</v>
      </c>
      <c r="C16" s="17">
        <v>3599983</v>
      </c>
      <c r="D16" s="17">
        <v>2066079</v>
      </c>
      <c r="E16" s="17">
        <v>7999177</v>
      </c>
      <c r="F16" s="17">
        <v>4229717</v>
      </c>
      <c r="G16" s="17">
        <v>4559220</v>
      </c>
      <c r="H16" s="17">
        <v>10712706</v>
      </c>
      <c r="I16" s="17">
        <v>2500880</v>
      </c>
      <c r="J16" s="17">
        <v>3548726</v>
      </c>
      <c r="K16" s="17">
        <v>4915621</v>
      </c>
      <c r="L16" s="17">
        <v>6867777</v>
      </c>
      <c r="M16" s="17">
        <v>3454585</v>
      </c>
      <c r="N16" s="17">
        <v>3857365</v>
      </c>
      <c r="O16" s="17">
        <v>6244095</v>
      </c>
      <c r="P16" s="17">
        <v>2789236</v>
      </c>
      <c r="Q16" s="17">
        <v>2504803</v>
      </c>
      <c r="R16" s="17">
        <v>3251893</v>
      </c>
      <c r="S16" s="17">
        <v>3739081</v>
      </c>
      <c r="T16" s="17">
        <v>2299426</v>
      </c>
      <c r="U16" s="17">
        <v>2294761</v>
      </c>
      <c r="V16" s="17">
        <v>7916419</v>
      </c>
      <c r="W16" s="18">
        <v>92368536</v>
      </c>
    </row>
    <row r="17" spans="1:23">
      <c r="A17" s="6">
        <v>2008</v>
      </c>
      <c r="B17" s="16">
        <v>3053468</v>
      </c>
      <c r="C17" s="17">
        <v>3683867</v>
      </c>
      <c r="D17" s="17">
        <v>2045603</v>
      </c>
      <c r="E17" s="17">
        <v>8141781</v>
      </c>
      <c r="F17" s="17">
        <v>4288118</v>
      </c>
      <c r="G17" s="17">
        <v>4637291</v>
      </c>
      <c r="H17" s="17">
        <v>11686060</v>
      </c>
      <c r="I17" s="17">
        <v>2529921</v>
      </c>
      <c r="J17" s="17">
        <v>4082803</v>
      </c>
      <c r="K17" s="17">
        <v>4994033</v>
      </c>
      <c r="L17" s="17">
        <v>6877699</v>
      </c>
      <c r="M17" s="17">
        <v>3494470</v>
      </c>
      <c r="N17" s="17">
        <v>3981278</v>
      </c>
      <c r="O17" s="17">
        <v>6285446</v>
      </c>
      <c r="P17" s="17">
        <v>2867680</v>
      </c>
      <c r="Q17" s="17">
        <v>2509158</v>
      </c>
      <c r="R17" s="17">
        <v>3289447</v>
      </c>
      <c r="S17" s="17">
        <v>3933535</v>
      </c>
      <c r="T17" s="17">
        <v>2331055</v>
      </c>
      <c r="U17" s="17">
        <v>2326652</v>
      </c>
      <c r="V17" s="17">
        <v>8059335</v>
      </c>
      <c r="W17" s="18">
        <v>95098700</v>
      </c>
    </row>
    <row r="18" spans="1:23">
      <c r="A18" s="6">
        <v>2009</v>
      </c>
      <c r="B18" s="16">
        <v>3459542</v>
      </c>
      <c r="C18" s="17">
        <v>4156170</v>
      </c>
      <c r="D18" s="17">
        <v>2366608</v>
      </c>
      <c r="E18" s="17">
        <v>8036029</v>
      </c>
      <c r="F18" s="17">
        <v>4299252</v>
      </c>
      <c r="G18" s="17">
        <v>4716401</v>
      </c>
      <c r="H18" s="17">
        <v>12780067</v>
      </c>
      <c r="I18" s="17">
        <v>2578144</v>
      </c>
      <c r="J18" s="17">
        <v>4112774</v>
      </c>
      <c r="K18" s="17">
        <v>5292806</v>
      </c>
      <c r="L18" s="17">
        <v>6975576</v>
      </c>
      <c r="M18" s="17">
        <v>3523795</v>
      </c>
      <c r="N18" s="17">
        <v>4158190</v>
      </c>
      <c r="O18" s="17">
        <v>6206443</v>
      </c>
      <c r="P18" s="17">
        <v>2932910</v>
      </c>
      <c r="Q18" s="17">
        <v>2506059</v>
      </c>
      <c r="R18" s="17">
        <v>3322418</v>
      </c>
      <c r="S18" s="17">
        <v>4088969</v>
      </c>
      <c r="T18" s="17">
        <v>2385815</v>
      </c>
      <c r="U18" s="17">
        <v>2395757</v>
      </c>
      <c r="V18" s="17">
        <v>9989230</v>
      </c>
      <c r="W18" s="18">
        <v>100282955</v>
      </c>
    </row>
    <row r="19" spans="1:23">
      <c r="A19" s="7" t="s">
        <v>22</v>
      </c>
      <c r="B19" s="19">
        <v>36331648</v>
      </c>
      <c r="C19" s="20">
        <v>44074425</v>
      </c>
      <c r="D19" s="20">
        <v>25396129</v>
      </c>
      <c r="E19" s="20">
        <v>93285166</v>
      </c>
      <c r="F19" s="20">
        <v>50794133</v>
      </c>
      <c r="G19" s="20">
        <v>52406324</v>
      </c>
      <c r="H19" s="20">
        <v>132759215</v>
      </c>
      <c r="I19" s="20">
        <v>30755530</v>
      </c>
      <c r="J19" s="20">
        <v>43597401</v>
      </c>
      <c r="K19" s="20">
        <v>60090345</v>
      </c>
      <c r="L19" s="20">
        <v>81367717</v>
      </c>
      <c r="M19" s="20">
        <v>41089779</v>
      </c>
      <c r="N19" s="20">
        <v>43152063</v>
      </c>
      <c r="O19" s="20">
        <v>74376558</v>
      </c>
      <c r="P19" s="20">
        <v>32163742</v>
      </c>
      <c r="Q19" s="20">
        <v>31326387</v>
      </c>
      <c r="R19" s="20">
        <v>36713913</v>
      </c>
      <c r="S19" s="20">
        <v>41268655</v>
      </c>
      <c r="T19" s="20">
        <v>28242430</v>
      </c>
      <c r="U19" s="20">
        <v>28037108</v>
      </c>
      <c r="V19" s="20">
        <v>93038233</v>
      </c>
      <c r="W19" s="21">
        <v>1100266901</v>
      </c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selection activeCell="K31" sqref="K31"/>
    </sheetView>
  </sheetViews>
  <sheetFormatPr defaultRowHeight="15"/>
  <cols>
    <col min="1" max="1" width="10.85546875" customWidth="1"/>
    <col min="2" max="2" width="7" style="24" bestFit="1" customWidth="1"/>
    <col min="3" max="3" width="39" style="24" customWidth="1"/>
    <col min="4" max="5" width="11.85546875" style="9" customWidth="1"/>
    <col min="6" max="6" width="14.85546875" style="35" bestFit="1" customWidth="1"/>
    <col min="7" max="8" width="13" customWidth="1"/>
    <col min="9" max="9" width="14.85546875" style="35" bestFit="1" customWidth="1"/>
    <col min="10" max="11" width="13" customWidth="1"/>
    <col min="12" max="12" width="14.85546875" style="35" bestFit="1" customWidth="1"/>
    <col min="13" max="14" width="13" customWidth="1"/>
    <col min="15" max="15" width="14.85546875" style="35" bestFit="1" customWidth="1"/>
    <col min="16" max="21" width="13.140625" customWidth="1"/>
  </cols>
  <sheetData>
    <row r="1" spans="1:21" s="26" customFormat="1" ht="52.5" customHeight="1">
      <c r="A1" s="27" t="s">
        <v>262</v>
      </c>
      <c r="B1" s="25" t="s">
        <v>245</v>
      </c>
      <c r="C1" s="25" t="s">
        <v>244</v>
      </c>
      <c r="D1" s="27" t="s">
        <v>273</v>
      </c>
      <c r="E1" s="27" t="s">
        <v>255</v>
      </c>
      <c r="F1" s="34" t="s">
        <v>269</v>
      </c>
      <c r="G1" s="27" t="s">
        <v>274</v>
      </c>
      <c r="H1" s="27" t="s">
        <v>257</v>
      </c>
      <c r="I1" s="34" t="s">
        <v>270</v>
      </c>
      <c r="J1" s="27" t="s">
        <v>275</v>
      </c>
      <c r="K1" s="27" t="s">
        <v>259</v>
      </c>
      <c r="L1" s="34" t="s">
        <v>271</v>
      </c>
      <c r="M1" s="27" t="s">
        <v>276</v>
      </c>
      <c r="N1" s="27" t="s">
        <v>261</v>
      </c>
      <c r="O1" s="34" t="s">
        <v>272</v>
      </c>
      <c r="P1" s="27" t="s">
        <v>313</v>
      </c>
      <c r="Q1" s="27" t="s">
        <v>307</v>
      </c>
      <c r="R1" s="34" t="s">
        <v>314</v>
      </c>
      <c r="S1" s="27" t="s">
        <v>315</v>
      </c>
      <c r="T1" s="27" t="s">
        <v>310</v>
      </c>
      <c r="U1" s="34" t="s">
        <v>316</v>
      </c>
    </row>
    <row r="2" spans="1:21">
      <c r="A2">
        <v>440</v>
      </c>
      <c r="B2" s="24">
        <v>100858</v>
      </c>
      <c r="C2" s="24" t="s">
        <v>239</v>
      </c>
      <c r="D2" s="9">
        <f>'ARL Peers raw data'!BC192</f>
        <v>88244</v>
      </c>
      <c r="E2" s="9">
        <f>'Student &amp; faculty FTE'!C2</f>
        <v>24765</v>
      </c>
      <c r="F2" s="35">
        <f t="shared" ref="F2:F22" si="0">D2/E2</f>
        <v>3.563254593175853</v>
      </c>
      <c r="G2">
        <f>'ARL Peers raw data'!BC213</f>
        <v>132034</v>
      </c>
      <c r="H2">
        <f>'Student &amp; faculty FTE'!D2</f>
        <v>23843</v>
      </c>
      <c r="I2" s="35">
        <f t="shared" ref="I2:I22" si="1">G2/H2</f>
        <v>5.5376420752422097</v>
      </c>
      <c r="J2">
        <f>'ARL Peers raw data'!BC234</f>
        <v>159796</v>
      </c>
      <c r="K2">
        <f>'Student &amp; faculty FTE'!E2</f>
        <v>23847</v>
      </c>
      <c r="L2" s="35">
        <f t="shared" ref="L2:L22" si="2">J2/K2</f>
        <v>6.7008848073132885</v>
      </c>
      <c r="M2">
        <f>'ARL Peers raw data'!BC255</f>
        <v>100568</v>
      </c>
      <c r="N2">
        <f>'Student &amp; faculty FTE'!F2</f>
        <v>24254</v>
      </c>
      <c r="O2" s="35">
        <f t="shared" ref="O2:O22" si="3">M2/N2</f>
        <v>4.1464500700915314</v>
      </c>
      <c r="P2">
        <f>'ARL Peers raw data'!BC276</f>
        <v>93028</v>
      </c>
      <c r="Q2">
        <f>'Student &amp; faculty FTE'!G2</f>
        <v>24850</v>
      </c>
      <c r="R2" s="35">
        <f t="shared" ref="R2:R21" si="4">P2/Q2</f>
        <v>3.7435814889336014</v>
      </c>
      <c r="S2">
        <f>'ARL Peers raw data'!BC297</f>
        <v>89076</v>
      </c>
      <c r="T2">
        <f>'Student &amp; faculty FTE'!H2</f>
        <v>25360</v>
      </c>
      <c r="U2" s="35">
        <f t="shared" ref="U2:U21" si="5">S2/T2</f>
        <v>3.5124605678233438</v>
      </c>
    </row>
    <row r="3" spans="1:21">
      <c r="A3">
        <v>1000</v>
      </c>
      <c r="B3" s="24">
        <v>110644</v>
      </c>
      <c r="C3" s="24" t="s">
        <v>225</v>
      </c>
      <c r="D3" s="9">
        <f>'ARL Peers raw data'!BC193</f>
        <v>79332</v>
      </c>
      <c r="E3" s="9">
        <f>'Student &amp; faculty FTE'!C3</f>
        <v>27982</v>
      </c>
      <c r="F3" s="35">
        <f t="shared" si="0"/>
        <v>2.8351082838967909</v>
      </c>
      <c r="G3">
        <f>'ARL Peers raw data'!BC214</f>
        <v>77124</v>
      </c>
      <c r="H3">
        <f>'Student &amp; faculty FTE'!D3</f>
        <v>27557</v>
      </c>
      <c r="I3" s="35">
        <f t="shared" si="1"/>
        <v>2.7987081322350038</v>
      </c>
      <c r="J3">
        <f>'ARL Peers raw data'!BC235</f>
        <v>76234</v>
      </c>
      <c r="K3">
        <f>'Student &amp; faculty FTE'!E3</f>
        <v>29832</v>
      </c>
      <c r="L3" s="35">
        <f t="shared" si="2"/>
        <v>2.555443818718155</v>
      </c>
      <c r="M3">
        <f>'ARL Peers raw data'!BC256</f>
        <v>100831</v>
      </c>
      <c r="N3">
        <f>'Student &amp; faculty FTE'!F3</f>
        <v>30944</v>
      </c>
      <c r="O3" s="35">
        <f t="shared" si="3"/>
        <v>3.2584992244053774</v>
      </c>
      <c r="P3">
        <f>'ARL Peers raw data'!BC277</f>
        <v>76384</v>
      </c>
      <c r="Q3">
        <f>'Student &amp; faculty FTE'!G3</f>
        <v>32076</v>
      </c>
      <c r="R3" s="35">
        <f t="shared" si="4"/>
        <v>2.3813443072702332</v>
      </c>
      <c r="S3">
        <f>'ARL Peers raw data'!BC298</f>
        <v>98091</v>
      </c>
      <c r="T3">
        <f>'Student &amp; faculty FTE'!H3</f>
        <v>32614</v>
      </c>
      <c r="U3" s="35">
        <f t="shared" si="5"/>
        <v>3.0076347580793525</v>
      </c>
    </row>
    <row r="4" spans="1:21">
      <c r="A4">
        <v>1900</v>
      </c>
      <c r="B4" s="24">
        <v>126818</v>
      </c>
      <c r="C4" s="24" t="s">
        <v>238</v>
      </c>
      <c r="D4" s="9">
        <f>'ARL Peers raw data'!BC194</f>
        <v>73768</v>
      </c>
      <c r="E4" s="9">
        <f>'Student &amp; faculty FTE'!C4</f>
        <v>32578</v>
      </c>
      <c r="F4" s="35">
        <f t="shared" si="0"/>
        <v>2.2643501749646999</v>
      </c>
      <c r="G4">
        <f>'ARL Peers raw data'!BC215</f>
        <v>61576</v>
      </c>
      <c r="H4">
        <f>'Student &amp; faculty FTE'!D4</f>
        <v>32914</v>
      </c>
      <c r="I4" s="35">
        <f t="shared" si="1"/>
        <v>1.8708148508233577</v>
      </c>
      <c r="J4">
        <f>'ARL Peers raw data'!BC236</f>
        <v>73148</v>
      </c>
      <c r="K4">
        <f>'Student &amp; faculty FTE'!E4</f>
        <v>33178</v>
      </c>
      <c r="L4" s="35">
        <f t="shared" si="2"/>
        <v>2.2047139670866236</v>
      </c>
      <c r="M4">
        <f>'ARL Peers raw data'!BC257</f>
        <v>68848</v>
      </c>
      <c r="N4">
        <f>'Student &amp; faculty FTE'!F4</f>
        <v>34076</v>
      </c>
      <c r="O4" s="35">
        <f t="shared" si="3"/>
        <v>2.0204249325038148</v>
      </c>
      <c r="P4">
        <f>'ARL Peers raw data'!BC278</f>
        <v>84052</v>
      </c>
      <c r="Q4">
        <f>'Student &amp; faculty FTE'!G4</f>
        <v>34539</v>
      </c>
      <c r="R4" s="35">
        <f t="shared" si="4"/>
        <v>2.4335388980572685</v>
      </c>
      <c r="S4">
        <f>'ARL Peers raw data'!BC299</f>
        <v>71964</v>
      </c>
      <c r="T4">
        <f>'Student &amp; faculty FTE'!H4</f>
        <v>34701</v>
      </c>
      <c r="U4" s="35">
        <f t="shared" si="5"/>
        <v>2.0738307253393273</v>
      </c>
    </row>
    <row r="5" spans="1:21">
      <c r="A5">
        <v>2200</v>
      </c>
      <c r="B5" s="24">
        <v>190415</v>
      </c>
      <c r="C5" s="24" t="s">
        <v>237</v>
      </c>
      <c r="D5" s="9">
        <f>'ARL Peers raw data'!BC195</f>
        <v>96625</v>
      </c>
      <c r="E5" s="9">
        <f>'Student &amp; faculty FTE'!C15</f>
        <v>25028</v>
      </c>
      <c r="F5" s="35">
        <f t="shared" si="0"/>
        <v>3.8606760428320279</v>
      </c>
      <c r="G5">
        <f>'ARL Peers raw data'!BC216</f>
        <v>90898</v>
      </c>
      <c r="H5">
        <f>'Student &amp; faculty FTE'!D15</f>
        <v>25668</v>
      </c>
      <c r="I5" s="35">
        <f t="shared" si="1"/>
        <v>3.5412965560230636</v>
      </c>
      <c r="J5">
        <f>'ARL Peers raw data'!BC237</f>
        <v>74830</v>
      </c>
      <c r="K5">
        <f>'Student &amp; faculty FTE'!E15</f>
        <v>26092</v>
      </c>
      <c r="L5" s="35">
        <f t="shared" si="2"/>
        <v>2.8679288670856966</v>
      </c>
      <c r="M5">
        <f>'ARL Peers raw data'!BC258</f>
        <v>70639</v>
      </c>
      <c r="N5">
        <f>'Student &amp; faculty FTE'!F15</f>
        <v>26057</v>
      </c>
      <c r="O5" s="35">
        <f t="shared" si="3"/>
        <v>2.7109413977050312</v>
      </c>
      <c r="P5">
        <f>'ARL Peers raw data'!BC279</f>
        <v>71454</v>
      </c>
      <c r="Q5">
        <f>'Student &amp; faculty FTE'!G5</f>
        <v>62666</v>
      </c>
      <c r="R5" s="35">
        <f t="shared" si="4"/>
        <v>1.140235534420579</v>
      </c>
      <c r="S5">
        <f>'ARL Peers raw data'!BC300</f>
        <v>77525</v>
      </c>
      <c r="T5">
        <f>'Student &amp; faculty FTE'!H5</f>
        <v>64061</v>
      </c>
      <c r="U5" s="35">
        <f t="shared" si="5"/>
        <v>1.2101746772607358</v>
      </c>
    </row>
    <row r="6" spans="1:21">
      <c r="A6">
        <v>2600</v>
      </c>
      <c r="B6" s="24">
        <v>134130</v>
      </c>
      <c r="C6" s="24" t="s">
        <v>224</v>
      </c>
      <c r="D6" s="9">
        <f>'ARL Peers raw data'!BC196</f>
        <v>151117</v>
      </c>
      <c r="E6" s="9">
        <f>'Student &amp; faculty FTE'!C5</f>
        <v>56923</v>
      </c>
      <c r="F6" s="35">
        <f t="shared" si="0"/>
        <v>2.6547616956239128</v>
      </c>
      <c r="G6">
        <f>'ARL Peers raw data'!BC217</f>
        <v>136219</v>
      </c>
      <c r="H6">
        <f>'Student &amp; faculty FTE'!D5</f>
        <v>58306</v>
      </c>
      <c r="I6" s="35">
        <f t="shared" si="1"/>
        <v>2.3362775700614002</v>
      </c>
      <c r="J6">
        <f>'ARL Peers raw data'!BC238</f>
        <v>102000</v>
      </c>
      <c r="K6">
        <f>'Student &amp; faculty FTE'!E5</f>
        <v>61267</v>
      </c>
      <c r="L6" s="35">
        <f t="shared" si="2"/>
        <v>1.664844043285945</v>
      </c>
      <c r="M6">
        <f>'ARL Peers raw data'!BC259</f>
        <v>55416</v>
      </c>
      <c r="N6">
        <f>'Student &amp; faculty FTE'!F5</f>
        <v>61640</v>
      </c>
      <c r="O6" s="35">
        <f t="shared" si="3"/>
        <v>0.89902660609993512</v>
      </c>
      <c r="P6">
        <f>'ARL Peers raw data'!BC280</f>
        <v>66635</v>
      </c>
      <c r="Q6">
        <f>'Student &amp; faculty FTE'!G6</f>
        <v>21042</v>
      </c>
      <c r="R6" s="35">
        <f t="shared" si="4"/>
        <v>3.1667617146659062</v>
      </c>
      <c r="S6">
        <f>'ARL Peers raw data'!BC301</f>
        <v>52664</v>
      </c>
      <c r="T6">
        <f>'Student &amp; faculty FTE'!H6</f>
        <v>23591</v>
      </c>
      <c r="U6" s="35">
        <f t="shared" si="5"/>
        <v>2.2323767538468058</v>
      </c>
    </row>
    <row r="7" spans="1:21">
      <c r="A7">
        <v>2900</v>
      </c>
      <c r="B7" s="24">
        <v>139959</v>
      </c>
      <c r="C7" s="24" t="s">
        <v>223</v>
      </c>
      <c r="D7" s="9">
        <f>'ARL Peers raw data'!BC197</f>
        <v>99315</v>
      </c>
      <c r="E7" s="9">
        <f>'Student &amp; faculty FTE'!C6</f>
        <v>22274</v>
      </c>
      <c r="F7" s="35">
        <f t="shared" si="0"/>
        <v>4.4587860285534706</v>
      </c>
      <c r="G7">
        <f>'ARL Peers raw data'!BC218</f>
        <v>76723</v>
      </c>
      <c r="H7">
        <f>'Student &amp; faculty FTE'!D6</f>
        <v>21630</v>
      </c>
      <c r="I7" s="35">
        <f t="shared" si="1"/>
        <v>3.5470642625982434</v>
      </c>
      <c r="J7">
        <f>'ARL Peers raw data'!BC239</f>
        <v>61731</v>
      </c>
      <c r="K7">
        <f>'Student &amp; faculty FTE'!E6</f>
        <v>21305</v>
      </c>
      <c r="L7" s="35">
        <f t="shared" si="2"/>
        <v>2.8974888523820699</v>
      </c>
      <c r="M7">
        <f>'ARL Peers raw data'!BC260</f>
        <v>46464</v>
      </c>
      <c r="N7">
        <f>'Student &amp; faculty FTE'!F6</f>
        <v>21008</v>
      </c>
      <c r="O7" s="35">
        <f t="shared" si="3"/>
        <v>2.2117288651942117</v>
      </c>
      <c r="P7">
        <f>'ARL Peers raw data'!BC281</f>
        <v>39461</v>
      </c>
      <c r="Q7">
        <f>'Student &amp; faculty FTE'!G7</f>
        <v>32751</v>
      </c>
      <c r="R7" s="35">
        <f t="shared" si="4"/>
        <v>1.2048792403285395</v>
      </c>
      <c r="S7">
        <f>'ARL Peers raw data'!BC302</f>
        <v>38243</v>
      </c>
      <c r="T7">
        <f>'Student &amp; faculty FTE'!H7</f>
        <v>33770</v>
      </c>
      <c r="U7" s="35">
        <f t="shared" si="5"/>
        <v>1.1324548415753628</v>
      </c>
    </row>
    <row r="8" spans="1:21" ht="30">
      <c r="A8">
        <v>3500</v>
      </c>
      <c r="B8" s="24">
        <v>145637</v>
      </c>
      <c r="C8" s="24" t="s">
        <v>222</v>
      </c>
      <c r="D8" s="9">
        <f>'ARL Peers raw data'!BC198</f>
        <v>273738</v>
      </c>
      <c r="E8" s="9">
        <f>'Student &amp; faculty FTE'!C7</f>
        <v>29436</v>
      </c>
      <c r="F8" s="35">
        <f t="shared" si="0"/>
        <v>9.2994292702812889</v>
      </c>
      <c r="G8">
        <f>'ARL Peers raw data'!BC219</f>
        <v>229293</v>
      </c>
      <c r="H8">
        <f>'Student &amp; faculty FTE'!D7</f>
        <v>30041</v>
      </c>
      <c r="I8" s="35">
        <f t="shared" si="1"/>
        <v>7.632668686128957</v>
      </c>
      <c r="J8">
        <f>'ARL Peers raw data'!BC240</f>
        <v>179742</v>
      </c>
      <c r="K8">
        <f>'Student &amp; faculty FTE'!E7</f>
        <v>33024</v>
      </c>
      <c r="L8" s="35">
        <f t="shared" si="2"/>
        <v>5.4427688953488369</v>
      </c>
      <c r="M8">
        <f>'ARL Peers raw data'!BC261</f>
        <v>130136</v>
      </c>
      <c r="N8">
        <f>'Student &amp; faculty FTE'!F7</f>
        <v>33745</v>
      </c>
      <c r="O8" s="35">
        <f t="shared" si="3"/>
        <v>3.8564528078233811</v>
      </c>
      <c r="P8">
        <f>'ARL Peers raw data'!BC282</f>
        <v>88746</v>
      </c>
      <c r="Q8">
        <f>'Student &amp; faculty FTE'!G8</f>
        <v>52758</v>
      </c>
      <c r="R8" s="35">
        <f t="shared" si="4"/>
        <v>1.6821335152962584</v>
      </c>
      <c r="S8">
        <f>'ARL Peers raw data'!BC303</f>
        <v>107655</v>
      </c>
      <c r="T8">
        <f>'Student &amp; faculty FTE'!H8</f>
        <v>52068</v>
      </c>
      <c r="U8" s="35">
        <f t="shared" si="5"/>
        <v>2.0675846969347775</v>
      </c>
    </row>
    <row r="9" spans="1:21">
      <c r="A9">
        <v>3800</v>
      </c>
      <c r="B9" s="24">
        <v>153603</v>
      </c>
      <c r="C9" s="24" t="s">
        <v>236</v>
      </c>
      <c r="D9" s="9">
        <f>'ARL Peers raw data'!BC199</f>
        <v>27703</v>
      </c>
      <c r="E9" s="9">
        <f>'Student &amp; faculty FTE'!C8</f>
        <v>58770</v>
      </c>
      <c r="F9" s="35">
        <f t="shared" si="0"/>
        <v>0.47137995575974134</v>
      </c>
      <c r="G9">
        <f>'ARL Peers raw data'!BC220</f>
        <v>27963</v>
      </c>
      <c r="H9">
        <f>'Student &amp; faculty FTE'!D8</f>
        <v>60152</v>
      </c>
      <c r="I9" s="35">
        <f t="shared" si="1"/>
        <v>0.46487232344726692</v>
      </c>
      <c r="J9">
        <f>'ARL Peers raw data'!BC241</f>
        <v>25244</v>
      </c>
      <c r="K9">
        <f>'Student &amp; faculty FTE'!E8</f>
        <v>58880</v>
      </c>
      <c r="L9" s="35">
        <f t="shared" si="2"/>
        <v>0.42873641304347826</v>
      </c>
      <c r="M9">
        <f>'ARL Peers raw data'!BC262</f>
        <v>23844</v>
      </c>
      <c r="N9">
        <f>'Student &amp; faculty FTE'!F8</f>
        <v>58797</v>
      </c>
      <c r="O9" s="35">
        <f t="shared" si="3"/>
        <v>0.40553089443338947</v>
      </c>
      <c r="P9">
        <f>'ARL Peers raw data'!BC283</f>
        <v>22547</v>
      </c>
      <c r="Q9">
        <f>'Student &amp; faculty FTE'!G10</f>
        <v>50529</v>
      </c>
      <c r="R9" s="35">
        <f t="shared" si="4"/>
        <v>0.44621900294880168</v>
      </c>
      <c r="S9">
        <f>'ARL Peers raw data'!BC304</f>
        <v>23597</v>
      </c>
      <c r="T9">
        <f>'Student &amp; faculty FTE'!H10</f>
        <v>50576</v>
      </c>
      <c r="U9" s="35">
        <f t="shared" si="5"/>
        <v>0.46656516925023728</v>
      </c>
    </row>
    <row r="10" spans="1:21" ht="30">
      <c r="A10">
        <v>4400</v>
      </c>
      <c r="B10" s="24">
        <v>159391</v>
      </c>
      <c r="C10" s="24" t="s">
        <v>234</v>
      </c>
      <c r="D10" s="9">
        <f>'ARL Peers raw data'!BC200</f>
        <v>46598</v>
      </c>
      <c r="E10" s="9">
        <f>'Student &amp; faculty FTE'!C10</f>
        <v>46051</v>
      </c>
      <c r="F10" s="35">
        <f t="shared" si="0"/>
        <v>1.0118781351110726</v>
      </c>
      <c r="G10">
        <f>'ARL Peers raw data'!BC221</f>
        <v>39222</v>
      </c>
      <c r="H10">
        <f>'Student &amp; faculty FTE'!D10</f>
        <v>48135</v>
      </c>
      <c r="I10" s="35">
        <f t="shared" si="1"/>
        <v>0.81483328139607358</v>
      </c>
      <c r="J10">
        <f>'ARL Peers raw data'!BC242</f>
        <v>37028</v>
      </c>
      <c r="K10">
        <f>'Student &amp; faculty FTE'!E10</f>
        <v>47612</v>
      </c>
      <c r="L10" s="35">
        <f t="shared" si="2"/>
        <v>0.77770310005880872</v>
      </c>
      <c r="M10">
        <f>'ARL Peers raw data'!BC263</f>
        <v>32017</v>
      </c>
      <c r="N10">
        <f>'Student &amp; faculty FTE'!F10</f>
        <v>49580</v>
      </c>
      <c r="O10" s="35">
        <f t="shared" si="3"/>
        <v>0.6457644211375555</v>
      </c>
      <c r="P10">
        <f>'ARL Peers raw data'!BC284</f>
        <v>30804</v>
      </c>
      <c r="Q10">
        <f>'Student &amp; faculty FTE'!G11</f>
        <v>28437</v>
      </c>
      <c r="R10" s="35">
        <f t="shared" si="4"/>
        <v>1.0832366283363224</v>
      </c>
      <c r="S10">
        <f>'ARL Peers raw data'!BC305</f>
        <v>32100</v>
      </c>
      <c r="T10">
        <f>'Student &amp; faculty FTE'!H11</f>
        <v>28980</v>
      </c>
      <c r="U10" s="35">
        <f t="shared" si="5"/>
        <v>1.1076604554865424</v>
      </c>
    </row>
    <row r="11" spans="1:21">
      <c r="A11">
        <v>5200</v>
      </c>
      <c r="B11" s="24">
        <v>171100</v>
      </c>
      <c r="C11" s="24" t="s">
        <v>233</v>
      </c>
      <c r="D11" s="9">
        <f>'ARL Peers raw data'!BC201</f>
        <v>45211</v>
      </c>
      <c r="E11" s="9">
        <f>'Student &amp; faculty FTE'!C11</f>
        <v>25839</v>
      </c>
      <c r="F11" s="35">
        <f t="shared" si="0"/>
        <v>1.749719416386083</v>
      </c>
      <c r="G11">
        <f>'ARL Peers raw data'!BC222</f>
        <v>60124</v>
      </c>
      <c r="H11">
        <f>'Student &amp; faculty FTE'!D11</f>
        <v>25328</v>
      </c>
      <c r="I11" s="35">
        <f t="shared" si="1"/>
        <v>2.373815540113708</v>
      </c>
      <c r="J11">
        <f>'ARL Peers raw data'!BC243</f>
        <v>49351</v>
      </c>
      <c r="K11">
        <f>'Student &amp; faculty FTE'!E11</f>
        <v>26069</v>
      </c>
      <c r="L11" s="35">
        <f t="shared" si="2"/>
        <v>1.893091411254747</v>
      </c>
      <c r="M11">
        <f>'ARL Peers raw data'!BC264</f>
        <v>47047</v>
      </c>
      <c r="N11">
        <f>'Student &amp; faculty FTE'!F11</f>
        <v>27089</v>
      </c>
      <c r="O11" s="35">
        <f t="shared" si="3"/>
        <v>1.7367566170770423</v>
      </c>
      <c r="P11">
        <f>'ARL Peers raw data'!BC285</f>
        <v>67758</v>
      </c>
      <c r="Q11">
        <f>'Student &amp; faculty FTE'!G12</f>
        <v>47188</v>
      </c>
      <c r="R11" s="35">
        <f t="shared" si="4"/>
        <v>1.4359159108247859</v>
      </c>
      <c r="S11">
        <f>'ARL Peers raw data'!BC306</f>
        <v>62978</v>
      </c>
      <c r="T11">
        <f>'Student &amp; faculty FTE'!H12</f>
        <v>47951</v>
      </c>
      <c r="U11" s="35">
        <f t="shared" si="5"/>
        <v>1.3133824112114449</v>
      </c>
    </row>
    <row r="12" spans="1:21">
      <c r="A12">
        <v>5300</v>
      </c>
      <c r="B12" s="24">
        <v>174066</v>
      </c>
      <c r="C12" s="24" t="s">
        <v>221</v>
      </c>
      <c r="D12" s="9">
        <f>'ARL Peers raw data'!BC202</f>
        <v>145151</v>
      </c>
      <c r="E12" s="9">
        <f>'Student &amp; faculty FTE'!C12</f>
        <v>44517</v>
      </c>
      <c r="F12" s="35">
        <f t="shared" si="0"/>
        <v>3.260574611945998</v>
      </c>
      <c r="G12">
        <f>'ARL Peers raw data'!BC223</f>
        <v>129297</v>
      </c>
      <c r="H12">
        <f>'Student &amp; faculty FTE'!D12</f>
        <v>45108</v>
      </c>
      <c r="I12" s="35">
        <f t="shared" si="1"/>
        <v>2.866387337057728</v>
      </c>
      <c r="J12">
        <f>'ARL Peers raw data'!BC244</f>
        <v>97340</v>
      </c>
      <c r="K12">
        <f>'Student &amp; faculty FTE'!E12</f>
        <v>45975</v>
      </c>
      <c r="L12" s="35">
        <f t="shared" si="2"/>
        <v>2.1172376291462753</v>
      </c>
      <c r="M12">
        <f>'ARL Peers raw data'!BC265</f>
        <v>84874</v>
      </c>
      <c r="N12">
        <f>'Student &amp; faculty FTE'!F12</f>
        <v>47120</v>
      </c>
      <c r="O12" s="35">
        <f t="shared" si="3"/>
        <v>1.8012308998302207</v>
      </c>
      <c r="P12">
        <f>'ARL Peers raw data'!BC286</f>
        <v>66184</v>
      </c>
      <c r="Q12">
        <f>'Student &amp; faculty FTE'!G14</f>
        <v>33504</v>
      </c>
      <c r="R12" s="35">
        <f t="shared" si="4"/>
        <v>1.9754059216809934</v>
      </c>
      <c r="T12">
        <f>'Student &amp; faculty FTE'!H14</f>
        <v>33778</v>
      </c>
      <c r="U12" s="35">
        <f t="shared" si="5"/>
        <v>0</v>
      </c>
    </row>
    <row r="13" spans="1:21">
      <c r="A13">
        <v>5400</v>
      </c>
      <c r="B13" s="24">
        <v>178396</v>
      </c>
      <c r="C13" s="24" t="s">
        <v>220</v>
      </c>
      <c r="D13" s="9">
        <f>'ARL Peers raw data'!BC203</f>
        <v>62289</v>
      </c>
      <c r="E13" s="9">
        <f>'Student &amp; faculty FTE'!C14</f>
        <v>29979</v>
      </c>
      <c r="F13" s="35">
        <f t="shared" si="0"/>
        <v>2.0777544280996696</v>
      </c>
      <c r="G13">
        <f>'ARL Peers raw data'!BC224</f>
        <v>44696</v>
      </c>
      <c r="H13">
        <f>'Student &amp; faculty FTE'!D14</f>
        <v>30626</v>
      </c>
      <c r="I13" s="35">
        <f t="shared" si="1"/>
        <v>1.4594135701691373</v>
      </c>
      <c r="J13">
        <f>'ARL Peers raw data'!BC245</f>
        <v>38051</v>
      </c>
      <c r="K13">
        <f>'Student &amp; faculty FTE'!E14</f>
        <v>32171</v>
      </c>
      <c r="L13" s="35">
        <f t="shared" si="2"/>
        <v>1.1827733051506015</v>
      </c>
      <c r="M13">
        <f>'ARL Peers raw data'!BC266</f>
        <v>40944</v>
      </c>
      <c r="N13">
        <f>'Student &amp; faculty FTE'!F14</f>
        <v>33110</v>
      </c>
      <c r="O13" s="35">
        <f t="shared" si="3"/>
        <v>1.2366052552099063</v>
      </c>
      <c r="P13">
        <f>'ARL Peers raw data'!BC287</f>
        <v>35782</v>
      </c>
      <c r="Q13">
        <f>'Student &amp; faculty FTE'!G15</f>
        <v>26363</v>
      </c>
      <c r="R13" s="35">
        <f t="shared" si="4"/>
        <v>1.3572810378181541</v>
      </c>
      <c r="S13">
        <f>'ARL Peers raw data'!BC307</f>
        <v>35341</v>
      </c>
      <c r="T13">
        <f>'Student &amp; faculty FTE'!H15</f>
        <v>28402</v>
      </c>
      <c r="U13" s="35">
        <f t="shared" si="5"/>
        <v>1.2443137807196676</v>
      </c>
    </row>
    <row r="14" spans="1:21">
      <c r="A14">
        <v>5850</v>
      </c>
      <c r="B14" s="24">
        <v>199193</v>
      </c>
      <c r="C14" s="24" t="s">
        <v>231</v>
      </c>
      <c r="D14" s="9">
        <f>'ARL Peers raw data'!BC204</f>
        <v>49642</v>
      </c>
      <c r="E14" s="9">
        <f>'Student &amp; faculty FTE'!C16</f>
        <v>33164</v>
      </c>
      <c r="F14" s="35">
        <f t="shared" si="0"/>
        <v>1.4968640694729225</v>
      </c>
      <c r="G14">
        <f>'ARL Peers raw data'!BC225</f>
        <v>41647</v>
      </c>
      <c r="H14">
        <f>'Student &amp; faculty FTE'!D16</f>
        <v>30469</v>
      </c>
      <c r="I14" s="35">
        <f t="shared" si="1"/>
        <v>1.3668646821359414</v>
      </c>
      <c r="J14">
        <f>'ARL Peers raw data'!BC246</f>
        <v>32325</v>
      </c>
      <c r="K14">
        <f>'Student &amp; faculty FTE'!E16</f>
        <v>29346</v>
      </c>
      <c r="L14" s="35">
        <f t="shared" si="2"/>
        <v>1.1015129830300552</v>
      </c>
      <c r="M14">
        <f>'ARL Peers raw data'!BC267</f>
        <v>32585</v>
      </c>
      <c r="N14">
        <f>'Student &amp; faculty FTE'!F16</f>
        <v>29575</v>
      </c>
      <c r="O14" s="35">
        <f t="shared" si="3"/>
        <v>1.1017751479289941</v>
      </c>
      <c r="P14">
        <f>'ARL Peers raw data'!BC288</f>
        <v>33213</v>
      </c>
      <c r="Q14">
        <f>'Student &amp; faculty FTE'!G16</f>
        <v>29928</v>
      </c>
      <c r="R14" s="35">
        <f t="shared" si="4"/>
        <v>1.1097634322373697</v>
      </c>
      <c r="T14">
        <f>'Student &amp; faculty FTE'!H16</f>
        <v>30649</v>
      </c>
      <c r="U14" s="35">
        <f t="shared" si="5"/>
        <v>0</v>
      </c>
    </row>
    <row r="15" spans="1:21">
      <c r="A15">
        <v>6100</v>
      </c>
      <c r="B15" s="24">
        <v>204796</v>
      </c>
      <c r="C15" s="24" t="s">
        <v>230</v>
      </c>
      <c r="D15" s="9">
        <f>'ARL Peers raw data'!BC205</f>
        <v>0</v>
      </c>
      <c r="E15" s="9">
        <f>'Student &amp; faculty FTE'!C17</f>
        <v>43738</v>
      </c>
      <c r="F15" s="35">
        <f t="shared" si="0"/>
        <v>0</v>
      </c>
      <c r="G15">
        <f>'ARL Peers raw data'!BC226</f>
        <v>54818</v>
      </c>
      <c r="H15">
        <f>'Student &amp; faculty FTE'!D17</f>
        <v>44333</v>
      </c>
      <c r="I15" s="35">
        <f t="shared" si="1"/>
        <v>1.2365055376356213</v>
      </c>
      <c r="J15">
        <f>'ARL Peers raw data'!BC247</f>
        <v>73818</v>
      </c>
      <c r="K15">
        <f>'Student &amp; faculty FTE'!E17</f>
        <v>44792</v>
      </c>
      <c r="L15" s="35">
        <f t="shared" si="2"/>
        <v>1.6480175031255582</v>
      </c>
      <c r="M15">
        <f>'ARL Peers raw data'!BC268</f>
        <v>20176</v>
      </c>
      <c r="N15">
        <f>'Student &amp; faculty FTE'!F17</f>
        <v>49445</v>
      </c>
      <c r="O15" s="35">
        <f t="shared" si="3"/>
        <v>0.40804934776013752</v>
      </c>
      <c r="P15">
        <f>'ARL Peers raw data'!BC289</f>
        <v>26564</v>
      </c>
      <c r="Q15">
        <f>'Student &amp; faculty FTE'!G17</f>
        <v>47637</v>
      </c>
      <c r="R15" s="35">
        <f t="shared" si="4"/>
        <v>0.55763377206793041</v>
      </c>
      <c r="S15">
        <f>'ARL Peers raw data'!BC308</f>
        <v>22473</v>
      </c>
      <c r="T15">
        <f>'Student &amp; faculty FTE'!H17</f>
        <v>47840</v>
      </c>
      <c r="U15" s="35">
        <f t="shared" si="5"/>
        <v>0.46975334448160533</v>
      </c>
    </row>
    <row r="16" spans="1:21">
      <c r="A16">
        <v>6300</v>
      </c>
      <c r="B16" s="24">
        <v>207388</v>
      </c>
      <c r="C16" s="24" t="s">
        <v>229</v>
      </c>
      <c r="D16" s="9">
        <f>'ARL Peers raw data'!BC206</f>
        <v>109631</v>
      </c>
      <c r="E16" s="9">
        <f>'Student &amp; faculty FTE'!C18</f>
        <v>47090</v>
      </c>
      <c r="F16" s="35">
        <f t="shared" si="0"/>
        <v>2.3281163729029517</v>
      </c>
      <c r="G16">
        <f>'ARL Peers raw data'!BC227</f>
        <v>123099</v>
      </c>
      <c r="H16">
        <f>'Student &amp; faculty FTE'!D18</f>
        <v>47412</v>
      </c>
      <c r="I16" s="35">
        <f t="shared" si="1"/>
        <v>2.5963680080992155</v>
      </c>
      <c r="J16">
        <f>'ARL Peers raw data'!BC248</f>
        <v>110399</v>
      </c>
      <c r="K16">
        <f>'Student &amp; faculty FTE'!E18</f>
        <v>50156</v>
      </c>
      <c r="L16" s="35">
        <f t="shared" si="2"/>
        <v>2.2011125289098015</v>
      </c>
      <c r="M16">
        <f>'ARL Peers raw data'!BC269</f>
        <v>122848</v>
      </c>
      <c r="N16">
        <f>'Student &amp; faculty FTE'!F18</f>
        <v>52610</v>
      </c>
      <c r="O16" s="35">
        <f t="shared" si="3"/>
        <v>2.3350693784451626</v>
      </c>
      <c r="P16">
        <f>'ARL Peers raw data'!BC290</f>
        <v>50403</v>
      </c>
      <c r="Q16">
        <f>'Student &amp; faculty FTE'!G18</f>
        <v>53641</v>
      </c>
      <c r="R16" s="35">
        <f t="shared" si="4"/>
        <v>0.93963572640331094</v>
      </c>
      <c r="S16">
        <f>'ARL Peers raw data'!BC309</f>
        <v>94085</v>
      </c>
      <c r="T16">
        <f>'Student &amp; faculty FTE'!H18</f>
        <v>53307</v>
      </c>
      <c r="U16" s="35">
        <f t="shared" si="5"/>
        <v>1.7649652015682744</v>
      </c>
    </row>
    <row r="17" spans="1:22">
      <c r="A17">
        <v>6900</v>
      </c>
      <c r="B17" s="24">
        <v>243780</v>
      </c>
      <c r="C17" s="24" t="s">
        <v>228</v>
      </c>
      <c r="D17" s="9">
        <f>'ARL Peers raw data'!BC207</f>
        <v>54252</v>
      </c>
      <c r="E17" s="9">
        <f>'Student &amp; faculty FTE'!C24</f>
        <v>15673</v>
      </c>
      <c r="F17" s="35">
        <f t="shared" si="0"/>
        <v>3.4614942895425256</v>
      </c>
      <c r="G17">
        <f>'ARL Peers raw data'!BC228</f>
        <v>44960</v>
      </c>
      <c r="H17">
        <f>'Student &amp; faculty FTE'!D24</f>
        <v>16368</v>
      </c>
      <c r="I17" s="35">
        <f t="shared" si="1"/>
        <v>2.7468230694037143</v>
      </c>
      <c r="J17">
        <f>'ARL Peers raw data'!BC249</f>
        <v>44560</v>
      </c>
      <c r="K17">
        <f>'Student &amp; faculty FTE'!E24</f>
        <v>17007</v>
      </c>
      <c r="L17" s="35">
        <f t="shared" si="2"/>
        <v>2.6200976068677604</v>
      </c>
      <c r="M17">
        <f>'ARL Peers raw data'!BC270</f>
        <v>46321</v>
      </c>
      <c r="N17">
        <f>'Student &amp; faculty FTE'!F24</f>
        <v>17819</v>
      </c>
      <c r="O17" s="35">
        <f t="shared" si="3"/>
        <v>2.5995285930748078</v>
      </c>
      <c r="P17">
        <f>'ARL Peers raw data'!BC291</f>
        <v>40800</v>
      </c>
      <c r="Q17">
        <f>'Student &amp; faculty FTE'!G19</f>
        <v>24207</v>
      </c>
      <c r="R17" s="35">
        <f t="shared" si="4"/>
        <v>1.6854628826372537</v>
      </c>
      <c r="T17">
        <f>'Student &amp; faculty FTE'!H19</f>
        <v>24311</v>
      </c>
      <c r="U17" s="35">
        <f t="shared" si="5"/>
        <v>0</v>
      </c>
    </row>
    <row r="18" spans="1:22">
      <c r="A18">
        <v>8300</v>
      </c>
      <c r="B18" s="24">
        <v>221759</v>
      </c>
      <c r="C18" s="24" t="s">
        <v>226</v>
      </c>
      <c r="D18" s="9">
        <f>'ARL Peers raw data'!BC208</f>
        <v>90368</v>
      </c>
      <c r="E18" s="9">
        <f>'Student &amp; faculty FTE'!C19</f>
        <v>22090</v>
      </c>
      <c r="F18" s="35">
        <f t="shared" si="0"/>
        <v>4.0909008601177002</v>
      </c>
      <c r="G18">
        <f>'ARL Peers raw data'!BC229</f>
        <v>85921</v>
      </c>
      <c r="H18">
        <f>'Student &amp; faculty FTE'!D19</f>
        <v>23213</v>
      </c>
      <c r="I18" s="35">
        <f t="shared" si="1"/>
        <v>3.7014173092663594</v>
      </c>
      <c r="J18">
        <f>'ARL Peers raw data'!BC250</f>
        <v>93312</v>
      </c>
      <c r="K18">
        <f>'Student &amp; faculty FTE'!E19</f>
        <v>23194</v>
      </c>
      <c r="L18" s="35">
        <f t="shared" si="2"/>
        <v>4.0231094248512544</v>
      </c>
      <c r="M18">
        <f>'ARL Peers raw data'!BC271</f>
        <v>107808</v>
      </c>
      <c r="N18">
        <f>'Student &amp; faculty FTE'!F19</f>
        <v>23566</v>
      </c>
      <c r="O18" s="35">
        <f t="shared" si="3"/>
        <v>4.5747263006025634</v>
      </c>
      <c r="P18">
        <f>'ARL Peers raw data'!BC292</f>
        <v>85247</v>
      </c>
      <c r="Q18">
        <f>'Student &amp; faculty FTE'!G20</f>
        <v>31597</v>
      </c>
      <c r="R18" s="35">
        <f t="shared" si="4"/>
        <v>2.6979460075323605</v>
      </c>
      <c r="S18">
        <f>'ARL Peers raw data'!BC310</f>
        <v>74366</v>
      </c>
      <c r="T18">
        <f>'Student &amp; faculty FTE'!H20</f>
        <v>32945</v>
      </c>
      <c r="U18" s="35">
        <f t="shared" si="5"/>
        <v>2.2572772803156775</v>
      </c>
    </row>
    <row r="19" spans="1:22">
      <c r="A19">
        <v>8500</v>
      </c>
      <c r="B19" s="24">
        <v>228723</v>
      </c>
      <c r="C19" s="24" t="s">
        <v>227</v>
      </c>
      <c r="D19" s="9">
        <f>'ARL Peers raw data'!BC209</f>
        <v>45016</v>
      </c>
      <c r="E19" s="9">
        <f>'Student &amp; faculty FTE'!C20</f>
        <v>27543</v>
      </c>
      <c r="F19" s="35">
        <f t="shared" si="0"/>
        <v>1.6343898631231166</v>
      </c>
      <c r="G19">
        <f>'ARL Peers raw data'!BC230</f>
        <v>51036</v>
      </c>
      <c r="H19">
        <f>'Student &amp; faculty FTE'!D20</f>
        <v>28181</v>
      </c>
      <c r="I19" s="35">
        <f t="shared" si="1"/>
        <v>1.8110074163443455</v>
      </c>
      <c r="J19">
        <f>'ARL Peers raw data'!BC251</f>
        <v>45750</v>
      </c>
      <c r="K19">
        <f>'Student &amp; faculty FTE'!E20</f>
        <v>28468</v>
      </c>
      <c r="L19" s="35">
        <f t="shared" si="2"/>
        <v>1.6070675846564564</v>
      </c>
      <c r="M19">
        <f>'ARL Peers raw data'!BC272</f>
        <v>38208</v>
      </c>
      <c r="N19">
        <f>'Student &amp; faculty FTE'!F20</f>
        <v>30552</v>
      </c>
      <c r="O19" s="35">
        <f t="shared" si="3"/>
        <v>1.2505891594658287</v>
      </c>
      <c r="P19">
        <f>'ARL Peers raw data'!BC293</f>
        <v>33000</v>
      </c>
      <c r="Q19">
        <f>'Student &amp; faculty FTE'!G21</f>
        <v>40454</v>
      </c>
      <c r="R19" s="35">
        <f t="shared" si="4"/>
        <v>0.81574133583823605</v>
      </c>
      <c r="T19">
        <f>'Student &amp; faculty FTE'!H21</f>
        <v>40972</v>
      </c>
      <c r="U19" s="35">
        <f t="shared" si="5"/>
        <v>0</v>
      </c>
    </row>
    <row r="20" spans="1:22" ht="30">
      <c r="A20">
        <v>9000</v>
      </c>
      <c r="B20" s="24">
        <v>233921</v>
      </c>
      <c r="C20" s="24" t="s">
        <v>218</v>
      </c>
      <c r="D20" s="9">
        <f>'ARL Peers raw data'!BC210</f>
        <v>24457</v>
      </c>
      <c r="E20" s="9">
        <f>'Student &amp; faculty FTE'!C21</f>
        <v>38695</v>
      </c>
      <c r="F20" s="35">
        <f t="shared" si="0"/>
        <v>0.63204548391265025</v>
      </c>
      <c r="G20">
        <f>'ARL Peers raw data'!BC231</f>
        <v>17944</v>
      </c>
      <c r="H20">
        <f>'Student &amp; faculty FTE'!D21</f>
        <v>38674</v>
      </c>
      <c r="I20" s="35">
        <f t="shared" si="1"/>
        <v>0.46398096912654496</v>
      </c>
      <c r="J20">
        <f>'ARL Peers raw data'!BC252</f>
        <v>17711</v>
      </c>
      <c r="K20">
        <f>'Student &amp; faculty FTE'!E21</f>
        <v>39964</v>
      </c>
      <c r="L20" s="35">
        <f t="shared" si="2"/>
        <v>0.44317385647082375</v>
      </c>
      <c r="M20">
        <f>'ARL Peers raw data'!BC273</f>
        <v>19021</v>
      </c>
      <c r="N20">
        <f>'Student &amp; faculty FTE'!F21</f>
        <v>40102</v>
      </c>
      <c r="O20" s="35">
        <f t="shared" si="3"/>
        <v>0.47431549548650942</v>
      </c>
      <c r="P20">
        <f>'ARL Peers raw data'!BC294</f>
        <v>14244</v>
      </c>
      <c r="Q20">
        <f>'Student &amp; faculty FTE'!G22</f>
        <v>43056</v>
      </c>
      <c r="R20" s="35">
        <f t="shared" si="4"/>
        <v>0.33082497212931994</v>
      </c>
      <c r="S20">
        <f>'ARL Peers raw data'!BC311</f>
        <v>18537</v>
      </c>
      <c r="T20">
        <f>'Student &amp; faculty FTE'!H22</f>
        <v>42991</v>
      </c>
      <c r="U20" s="35">
        <f t="shared" si="5"/>
        <v>0.43118327091716874</v>
      </c>
    </row>
    <row r="21" spans="1:22">
      <c r="A21">
        <v>9200</v>
      </c>
      <c r="B21" s="24">
        <v>236939</v>
      </c>
      <c r="C21" s="24" t="s">
        <v>217</v>
      </c>
      <c r="D21" s="9">
        <f>'ARL Peers raw data'!BC211</f>
        <v>49628</v>
      </c>
      <c r="E21" s="9">
        <f>'Student &amp; faculty FTE'!C22</f>
        <v>41517</v>
      </c>
      <c r="F21" s="35">
        <f t="shared" si="0"/>
        <v>1.195365753787605</v>
      </c>
      <c r="G21">
        <f>'ARL Peers raw data'!BC232</f>
        <v>35976</v>
      </c>
      <c r="H21">
        <f>'Student &amp; faculty FTE'!D22</f>
        <v>43670</v>
      </c>
      <c r="I21" s="35">
        <f t="shared" si="1"/>
        <v>0.82381497595603392</v>
      </c>
      <c r="J21">
        <f>'ARL Peers raw data'!BC253</f>
        <v>42636</v>
      </c>
      <c r="K21">
        <f>'Student &amp; faculty FTE'!E22</f>
        <v>43753</v>
      </c>
      <c r="L21" s="35">
        <f t="shared" si="2"/>
        <v>0.97447032203506045</v>
      </c>
      <c r="M21">
        <f>'ARL Peers raw data'!BC274</f>
        <v>43155</v>
      </c>
      <c r="N21">
        <f>'Student &amp; faculty FTE'!F22</f>
        <v>42983</v>
      </c>
      <c r="O21" s="35">
        <f t="shared" si="3"/>
        <v>1.0040015820207988</v>
      </c>
      <c r="P21">
        <f>'ARL Peers raw data'!BC295</f>
        <v>43155</v>
      </c>
      <c r="Q21">
        <f>'Student &amp; faculty FTE'!G23</f>
        <v>25638</v>
      </c>
      <c r="R21" s="35">
        <f t="shared" si="4"/>
        <v>1.6832436227474843</v>
      </c>
      <c r="S21">
        <f>'ARL Peers raw data'!BC312</f>
        <v>26862</v>
      </c>
      <c r="T21">
        <f>'Student &amp; faculty FTE'!H23</f>
        <v>27155</v>
      </c>
      <c r="U21" s="35">
        <f t="shared" si="5"/>
        <v>0.98921009022279505</v>
      </c>
    </row>
    <row r="22" spans="1:22">
      <c r="A22">
        <v>9600</v>
      </c>
      <c r="B22" s="24">
        <v>240444</v>
      </c>
      <c r="C22" s="24" t="s">
        <v>219</v>
      </c>
      <c r="D22" s="9">
        <f>'ARL Peers raw data'!BC212</f>
        <v>0</v>
      </c>
      <c r="E22" s="9">
        <f>'Student &amp; faculty FTE'!C23</f>
        <v>23015</v>
      </c>
      <c r="F22" s="35">
        <f t="shared" si="0"/>
        <v>0</v>
      </c>
      <c r="G22">
        <f>'ARL Peers raw data'!BC233</f>
        <v>0</v>
      </c>
      <c r="H22">
        <f>'Student &amp; faculty FTE'!D23</f>
        <v>24168</v>
      </c>
      <c r="I22" s="35">
        <f t="shared" si="1"/>
        <v>0</v>
      </c>
      <c r="J22">
        <f>'ARL Peers raw data'!BC254</f>
        <v>2640</v>
      </c>
      <c r="K22">
        <f>'Student &amp; faculty FTE'!E23</f>
        <v>25163</v>
      </c>
      <c r="L22" s="35">
        <f t="shared" si="2"/>
        <v>0.10491594801891667</v>
      </c>
      <c r="M22">
        <f>'ARL Peers raw data'!BC275</f>
        <v>0</v>
      </c>
      <c r="N22">
        <f>'Student &amp; faculty FTE'!F23</f>
        <v>26033</v>
      </c>
      <c r="O22" s="35">
        <f t="shared" si="3"/>
        <v>0</v>
      </c>
      <c r="P22">
        <v>0</v>
      </c>
      <c r="Q22">
        <f>'Student &amp; faculty FTE'!G24</f>
        <v>18355</v>
      </c>
      <c r="R22" s="35">
        <f>P22/Q22</f>
        <v>0</v>
      </c>
      <c r="S22">
        <v>0</v>
      </c>
      <c r="T22">
        <f>'Student &amp; faculty FTE'!H24</f>
        <v>19512</v>
      </c>
      <c r="U22" s="35">
        <f>S22/T22</f>
        <v>0</v>
      </c>
    </row>
    <row r="23" spans="1:22">
      <c r="C23" s="28" t="s">
        <v>267</v>
      </c>
      <c r="D23" s="31">
        <f t="shared" ref="D23:U23" si="6">MEDIAN(D2:D22)</f>
        <v>62289</v>
      </c>
      <c r="E23" s="31">
        <f t="shared" si="6"/>
        <v>29979</v>
      </c>
      <c r="F23" s="35">
        <f t="shared" si="6"/>
        <v>2.2643501749646999</v>
      </c>
      <c r="G23" s="31">
        <f t="shared" si="6"/>
        <v>60124</v>
      </c>
      <c r="H23" s="31">
        <f t="shared" si="6"/>
        <v>30469</v>
      </c>
      <c r="I23" s="35">
        <f t="shared" si="6"/>
        <v>2.3362775700614002</v>
      </c>
      <c r="J23" s="31">
        <f t="shared" si="6"/>
        <v>61731</v>
      </c>
      <c r="K23" s="31">
        <f t="shared" si="6"/>
        <v>32171</v>
      </c>
      <c r="L23" s="35">
        <f t="shared" si="6"/>
        <v>1.893091411254747</v>
      </c>
      <c r="M23" s="31">
        <f t="shared" si="6"/>
        <v>46464</v>
      </c>
      <c r="N23" s="31">
        <f t="shared" si="6"/>
        <v>33110</v>
      </c>
      <c r="O23" s="35">
        <f t="shared" si="6"/>
        <v>1.7367566170770423</v>
      </c>
      <c r="P23" s="31">
        <f t="shared" si="6"/>
        <v>43155</v>
      </c>
      <c r="Q23" s="31">
        <f t="shared" si="6"/>
        <v>32751</v>
      </c>
      <c r="R23" s="35">
        <f t="shared" si="6"/>
        <v>1.3572810378181541</v>
      </c>
      <c r="S23" s="31">
        <f t="shared" si="6"/>
        <v>52664</v>
      </c>
      <c r="T23" s="31">
        <f t="shared" si="6"/>
        <v>33770</v>
      </c>
      <c r="U23" s="35">
        <f t="shared" si="6"/>
        <v>1.1324548415753628</v>
      </c>
      <c r="V23" s="31"/>
    </row>
    <row r="24" spans="1:22">
      <c r="C24" s="28" t="s">
        <v>268</v>
      </c>
      <c r="D24" s="32">
        <f t="shared" ref="D24:U24" si="7">AVERAGE(D2:D22)</f>
        <v>76765.952380952382</v>
      </c>
      <c r="E24" s="32">
        <f t="shared" si="7"/>
        <v>34127</v>
      </c>
      <c r="F24" s="36">
        <f t="shared" si="7"/>
        <v>2.4927071109280989</v>
      </c>
      <c r="G24" s="32">
        <f t="shared" si="7"/>
        <v>74312.857142857145</v>
      </c>
      <c r="H24" s="32">
        <f t="shared" si="7"/>
        <v>34561.714285714283</v>
      </c>
      <c r="I24" s="36">
        <f t="shared" si="7"/>
        <v>2.3805036263459018</v>
      </c>
      <c r="J24" s="32">
        <f t="shared" si="7"/>
        <v>68459.333333333328</v>
      </c>
      <c r="K24" s="32">
        <f t="shared" si="7"/>
        <v>35290.238095238092</v>
      </c>
      <c r="L24" s="36">
        <f t="shared" si="7"/>
        <v>2.1646234698971529</v>
      </c>
      <c r="M24" s="32">
        <f t="shared" si="7"/>
        <v>58654.761904761908</v>
      </c>
      <c r="N24" s="32">
        <f t="shared" si="7"/>
        <v>36195.476190476191</v>
      </c>
      <c r="O24" s="36">
        <f t="shared" si="7"/>
        <v>1.8417841426807713</v>
      </c>
      <c r="P24" s="32">
        <f t="shared" si="7"/>
        <v>50926.714285714283</v>
      </c>
      <c r="Q24" s="32">
        <f t="shared" si="7"/>
        <v>36248.380952380954</v>
      </c>
      <c r="R24" s="36">
        <f t="shared" si="7"/>
        <v>1.5176564262940335</v>
      </c>
      <c r="S24" s="32">
        <f t="shared" si="7"/>
        <v>54444.529411764706</v>
      </c>
      <c r="T24" s="32">
        <f t="shared" si="7"/>
        <v>36930.190476190473</v>
      </c>
      <c r="U24" s="36">
        <f t="shared" si="7"/>
        <v>1.2038489535730059</v>
      </c>
      <c r="V24" s="32"/>
    </row>
    <row r="25" spans="1:22">
      <c r="C25" s="37" t="s">
        <v>293</v>
      </c>
      <c r="D25" s="31">
        <f>MEDIAN(D2:D14,D16:D21)</f>
        <v>73768</v>
      </c>
      <c r="G25" s="31">
        <f>MEDIAN(G2:G21)</f>
        <v>60850</v>
      </c>
      <c r="J25" s="31">
        <f t="shared" ref="J25:U25" si="8">MEDIAN(J2:J21)</f>
        <v>67439.5</v>
      </c>
      <c r="K25" s="31">
        <f t="shared" si="8"/>
        <v>32597.5</v>
      </c>
      <c r="L25" s="35">
        <f t="shared" si="8"/>
        <v>2.0051645202005113</v>
      </c>
      <c r="M25" s="31">
        <f t="shared" si="8"/>
        <v>46755.5</v>
      </c>
      <c r="N25" s="31">
        <f t="shared" si="8"/>
        <v>33427.5</v>
      </c>
      <c r="O25" s="35">
        <f t="shared" si="8"/>
        <v>1.7689937584536315</v>
      </c>
      <c r="P25" s="31">
        <f t="shared" si="8"/>
        <v>46779</v>
      </c>
      <c r="Q25" s="31">
        <f t="shared" si="8"/>
        <v>33127.5</v>
      </c>
      <c r="R25" s="35">
        <f t="shared" si="8"/>
        <v>1.3965984743214701</v>
      </c>
      <c r="S25" s="31">
        <f t="shared" si="8"/>
        <v>57821</v>
      </c>
      <c r="T25" s="31">
        <f t="shared" si="8"/>
        <v>33774</v>
      </c>
      <c r="U25" s="35">
        <f t="shared" si="8"/>
        <v>1.1713147594180493</v>
      </c>
      <c r="V25" s="31"/>
    </row>
    <row r="26" spans="1:22">
      <c r="C26" s="37" t="s">
        <v>294</v>
      </c>
      <c r="D26" s="32">
        <f>AVERAGE(D2:D14,D16:D21)</f>
        <v>84846.578947368427</v>
      </c>
      <c r="G26" s="32">
        <f>AVERAGE(G2:G21)</f>
        <v>78028.5</v>
      </c>
      <c r="J26" s="32">
        <f t="shared" ref="J26:U26" si="9">AVERAGE(J2:J21)</f>
        <v>71750.3</v>
      </c>
      <c r="K26" s="32">
        <f t="shared" si="9"/>
        <v>35796.6</v>
      </c>
      <c r="L26" s="36">
        <f t="shared" si="9"/>
        <v>2.2676088459910648</v>
      </c>
      <c r="M26" s="32">
        <f t="shared" si="9"/>
        <v>61587.5</v>
      </c>
      <c r="N26" s="32">
        <f t="shared" si="9"/>
        <v>36703.599999999999</v>
      </c>
      <c r="O26" s="36">
        <f t="shared" si="9"/>
        <v>1.9338733498148097</v>
      </c>
      <c r="P26" s="32">
        <f t="shared" si="9"/>
        <v>53473.05</v>
      </c>
      <c r="Q26" s="32">
        <f t="shared" si="9"/>
        <v>37143.050000000003</v>
      </c>
      <c r="R26" s="36">
        <f t="shared" si="9"/>
        <v>1.5935392476087353</v>
      </c>
      <c r="S26" s="32">
        <f t="shared" si="9"/>
        <v>57847.3125</v>
      </c>
      <c r="T26" s="32">
        <f t="shared" si="9"/>
        <v>37801.1</v>
      </c>
      <c r="U26" s="36">
        <f t="shared" si="9"/>
        <v>1.2640414012516561</v>
      </c>
      <c r="V26" s="32"/>
    </row>
  </sheetData>
  <autoFilter ref="A1:O1">
    <sortState ref="A2:O26">
      <sortCondition ref="A1"/>
    </sortState>
  </autoFilter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workbookViewId="0"/>
  </sheetViews>
  <sheetFormatPr defaultRowHeight="15"/>
  <cols>
    <col min="1" max="1" width="10.85546875" customWidth="1"/>
    <col min="2" max="2" width="7" style="24" bestFit="1" customWidth="1"/>
    <col min="3" max="3" width="39" style="24" customWidth="1"/>
    <col min="4" max="5" width="11.85546875" style="9" customWidth="1"/>
    <col min="6" max="6" width="13" style="35" customWidth="1"/>
    <col min="7" max="8" width="13" customWidth="1"/>
    <col min="9" max="9" width="13" style="35" customWidth="1"/>
    <col min="10" max="11" width="13" customWidth="1"/>
    <col min="12" max="12" width="13" style="35" customWidth="1"/>
    <col min="13" max="14" width="13" customWidth="1"/>
    <col min="15" max="15" width="13" style="35" customWidth="1"/>
    <col min="16" max="17" width="11.85546875" customWidth="1"/>
    <col min="18" max="18" width="14.5703125" customWidth="1"/>
    <col min="19" max="19" width="11.85546875" customWidth="1"/>
    <col min="20" max="21" width="13.85546875" customWidth="1"/>
  </cols>
  <sheetData>
    <row r="1" spans="1:21" s="26" customFormat="1" ht="52.5" customHeight="1">
      <c r="A1" s="27" t="s">
        <v>262</v>
      </c>
      <c r="B1" s="25" t="s">
        <v>245</v>
      </c>
      <c r="C1" s="25" t="s">
        <v>244</v>
      </c>
      <c r="D1" s="27" t="s">
        <v>277</v>
      </c>
      <c r="E1" s="27" t="s">
        <v>255</v>
      </c>
      <c r="F1" s="34" t="s">
        <v>281</v>
      </c>
      <c r="G1" s="27" t="s">
        <v>278</v>
      </c>
      <c r="H1" s="27" t="s">
        <v>257</v>
      </c>
      <c r="I1" s="34" t="s">
        <v>282</v>
      </c>
      <c r="J1" s="27" t="s">
        <v>279</v>
      </c>
      <c r="K1" s="27" t="s">
        <v>259</v>
      </c>
      <c r="L1" s="34" t="s">
        <v>283</v>
      </c>
      <c r="M1" s="27" t="s">
        <v>280</v>
      </c>
      <c r="N1" s="27" t="s">
        <v>261</v>
      </c>
      <c r="O1" s="34" t="s">
        <v>284</v>
      </c>
      <c r="P1" s="27" t="s">
        <v>317</v>
      </c>
      <c r="Q1" s="27" t="s">
        <v>307</v>
      </c>
      <c r="R1" s="34" t="s">
        <v>318</v>
      </c>
      <c r="S1" s="27" t="s">
        <v>319</v>
      </c>
      <c r="T1" s="27" t="s">
        <v>310</v>
      </c>
      <c r="U1" s="34" t="s">
        <v>320</v>
      </c>
    </row>
    <row r="2" spans="1:21">
      <c r="A2">
        <v>440</v>
      </c>
      <c r="B2" s="24">
        <v>100858</v>
      </c>
      <c r="C2" s="24" t="s">
        <v>239</v>
      </c>
      <c r="D2" s="9">
        <f>'ARL Peers raw data'!AA192</f>
        <v>106</v>
      </c>
      <c r="E2" s="9">
        <f>'Student &amp; faculty FTE'!C2</f>
        <v>24765</v>
      </c>
      <c r="F2" s="35">
        <f t="shared" ref="F2:F22" si="0">E2/D2</f>
        <v>233.6320754716981</v>
      </c>
      <c r="G2">
        <f>'ARL Peers raw data'!AA213</f>
        <v>98</v>
      </c>
      <c r="H2">
        <f>'Student &amp; faculty FTE'!D2</f>
        <v>23843</v>
      </c>
      <c r="I2" s="35">
        <f t="shared" ref="I2:I22" si="1">H2/G2</f>
        <v>243.29591836734693</v>
      </c>
      <c r="J2">
        <f>'ARL Peers raw data'!AA234</f>
        <v>86</v>
      </c>
      <c r="K2">
        <f>'Student &amp; faculty FTE'!E2</f>
        <v>23847</v>
      </c>
      <c r="L2" s="35">
        <f t="shared" ref="L2:L22" si="2">K2/J2</f>
        <v>277.2906976744186</v>
      </c>
      <c r="M2">
        <f>'ARL Peers raw data'!AA255</f>
        <v>90</v>
      </c>
      <c r="N2">
        <f>'Student &amp; faculty FTE'!F2</f>
        <v>24254</v>
      </c>
      <c r="O2" s="35">
        <f t="shared" ref="O2:O22" si="3">N2/M2</f>
        <v>269.48888888888888</v>
      </c>
      <c r="P2">
        <f>'ARL Peers raw data'!AA276</f>
        <v>87</v>
      </c>
      <c r="Q2">
        <f>'Student &amp; faculty FTE'!G2</f>
        <v>24850</v>
      </c>
      <c r="R2" s="35">
        <f t="shared" ref="R2:R22" si="4">Q2/P2</f>
        <v>285.63218390804599</v>
      </c>
      <c r="S2">
        <f>'ARL Peers raw data'!AA297</f>
        <v>81</v>
      </c>
      <c r="T2">
        <f>'Student &amp; faculty FTE'!H2</f>
        <v>25360</v>
      </c>
      <c r="U2" s="35">
        <f t="shared" ref="U2:U11" si="5">T2/S2</f>
        <v>313.08641975308643</v>
      </c>
    </row>
    <row r="3" spans="1:21">
      <c r="A3">
        <v>1000</v>
      </c>
      <c r="B3" s="24">
        <v>110644</v>
      </c>
      <c r="C3" s="24" t="s">
        <v>225</v>
      </c>
      <c r="D3" s="9">
        <f>'ARL Peers raw data'!AA193</f>
        <v>219</v>
      </c>
      <c r="E3" s="9">
        <f>'Student &amp; faculty FTE'!C3</f>
        <v>27982</v>
      </c>
      <c r="F3" s="35">
        <f t="shared" si="0"/>
        <v>127.77168949771689</v>
      </c>
      <c r="G3">
        <f>'ARL Peers raw data'!AA214</f>
        <v>203</v>
      </c>
      <c r="H3">
        <f>'Student &amp; faculty FTE'!D3</f>
        <v>27557</v>
      </c>
      <c r="I3" s="35">
        <f t="shared" si="1"/>
        <v>135.74876847290639</v>
      </c>
      <c r="J3">
        <f>'ARL Peers raw data'!AA235</f>
        <v>203</v>
      </c>
      <c r="K3">
        <f>'Student &amp; faculty FTE'!E3</f>
        <v>29832</v>
      </c>
      <c r="L3" s="35">
        <f t="shared" si="2"/>
        <v>146.95566502463055</v>
      </c>
      <c r="M3">
        <f>'ARL Peers raw data'!AA256</f>
        <v>177</v>
      </c>
      <c r="N3">
        <f>'Student &amp; faculty FTE'!F3</f>
        <v>30944</v>
      </c>
      <c r="O3" s="35">
        <f t="shared" si="3"/>
        <v>174.82485875706215</v>
      </c>
      <c r="P3">
        <f>'ARL Peers raw data'!AA277</f>
        <v>171</v>
      </c>
      <c r="Q3">
        <f>'Student &amp; faculty FTE'!G3</f>
        <v>32076</v>
      </c>
      <c r="R3" s="35">
        <f t="shared" si="4"/>
        <v>187.57894736842104</v>
      </c>
      <c r="S3">
        <f>'ARL Peers raw data'!AA298</f>
        <v>170</v>
      </c>
      <c r="T3">
        <f>'Student &amp; faculty FTE'!H3</f>
        <v>32614</v>
      </c>
      <c r="U3" s="35">
        <f t="shared" si="5"/>
        <v>191.84705882352941</v>
      </c>
    </row>
    <row r="4" spans="1:21">
      <c r="A4">
        <v>1900</v>
      </c>
      <c r="B4" s="24">
        <v>126818</v>
      </c>
      <c r="C4" s="24" t="s">
        <v>238</v>
      </c>
      <c r="D4" s="9">
        <f>'ARL Peers raw data'!AA194</f>
        <v>100</v>
      </c>
      <c r="E4" s="9">
        <f>'Student &amp; faculty FTE'!C4</f>
        <v>32578</v>
      </c>
      <c r="F4" s="35">
        <f t="shared" si="0"/>
        <v>325.77999999999997</v>
      </c>
      <c r="G4">
        <f>'ARL Peers raw data'!AA215</f>
        <v>107</v>
      </c>
      <c r="H4">
        <f>'Student &amp; faculty FTE'!D4</f>
        <v>32914</v>
      </c>
      <c r="I4" s="35">
        <f t="shared" si="1"/>
        <v>307.60747663551405</v>
      </c>
      <c r="J4">
        <f>'ARL Peers raw data'!AA236</f>
        <v>105</v>
      </c>
      <c r="K4">
        <f>'Student &amp; faculty FTE'!E4</f>
        <v>33178</v>
      </c>
      <c r="L4" s="35">
        <f t="shared" si="2"/>
        <v>315.98095238095237</v>
      </c>
      <c r="M4">
        <f>'ARL Peers raw data'!AA257</f>
        <v>99</v>
      </c>
      <c r="N4">
        <f>'Student &amp; faculty FTE'!F4</f>
        <v>34076</v>
      </c>
      <c r="O4" s="35">
        <f t="shared" si="3"/>
        <v>344.20202020202021</v>
      </c>
      <c r="P4">
        <f>'ARL Peers raw data'!AA278</f>
        <v>94</v>
      </c>
      <c r="Q4">
        <f>'Student &amp; faculty FTE'!G4</f>
        <v>34539</v>
      </c>
      <c r="R4" s="35">
        <f t="shared" si="4"/>
        <v>367.43617021276594</v>
      </c>
      <c r="S4">
        <f>'ARL Peers raw data'!AA299</f>
        <v>155</v>
      </c>
      <c r="T4">
        <f>'Student &amp; faculty FTE'!H4</f>
        <v>34701</v>
      </c>
      <c r="U4" s="35">
        <f t="shared" si="5"/>
        <v>223.87741935483871</v>
      </c>
    </row>
    <row r="5" spans="1:21">
      <c r="A5">
        <v>2200</v>
      </c>
      <c r="B5" s="24">
        <v>190415</v>
      </c>
      <c r="C5" s="24" t="s">
        <v>237</v>
      </c>
      <c r="D5" s="9">
        <f>'ARL Peers raw data'!AA195</f>
        <v>438</v>
      </c>
      <c r="E5" s="9">
        <f>'Student &amp; faculty FTE'!C5</f>
        <v>56923</v>
      </c>
      <c r="F5" s="35">
        <f t="shared" si="0"/>
        <v>129.96118721461187</v>
      </c>
      <c r="G5">
        <f>'ARL Peers raw data'!AA216</f>
        <v>430</v>
      </c>
      <c r="H5">
        <f>'Student &amp; faculty FTE'!D5</f>
        <v>58306</v>
      </c>
      <c r="I5" s="35">
        <f t="shared" si="1"/>
        <v>135.59534883720931</v>
      </c>
      <c r="J5">
        <f>'ARL Peers raw data'!AA237</f>
        <v>428</v>
      </c>
      <c r="K5">
        <f>'Student &amp; faculty FTE'!E5</f>
        <v>61267</v>
      </c>
      <c r="L5" s="35">
        <f t="shared" si="2"/>
        <v>143.14719626168224</v>
      </c>
      <c r="M5">
        <f>'ARL Peers raw data'!AA258</f>
        <v>404</v>
      </c>
      <c r="N5">
        <f>'Student &amp; faculty FTE'!F5</f>
        <v>61640</v>
      </c>
      <c r="O5" s="35">
        <f t="shared" si="3"/>
        <v>152.57425742574259</v>
      </c>
      <c r="P5">
        <f>'ARL Peers raw data'!AA279</f>
        <v>376</v>
      </c>
      <c r="Q5">
        <f>'Student &amp; faculty FTE'!G15</f>
        <v>26363</v>
      </c>
      <c r="R5" s="35">
        <f t="shared" si="4"/>
        <v>70.114361702127653</v>
      </c>
      <c r="S5">
        <f>'ARL Peers raw data'!AA300</f>
        <v>371</v>
      </c>
      <c r="T5">
        <f>'Student &amp; faculty FTE'!H15</f>
        <v>28402</v>
      </c>
      <c r="U5" s="35">
        <f t="shared" si="5"/>
        <v>76.555256064690028</v>
      </c>
    </row>
    <row r="6" spans="1:21">
      <c r="A6">
        <v>2600</v>
      </c>
      <c r="B6" s="24">
        <v>134130</v>
      </c>
      <c r="C6" s="24" t="s">
        <v>224</v>
      </c>
      <c r="D6" s="9">
        <f>'ARL Peers raw data'!AA196</f>
        <v>311</v>
      </c>
      <c r="E6" s="9">
        <f>'Student &amp; faculty FTE'!C6</f>
        <v>22274</v>
      </c>
      <c r="F6" s="35">
        <f t="shared" si="0"/>
        <v>71.620578778135055</v>
      </c>
      <c r="G6">
        <f>'ARL Peers raw data'!AA217</f>
        <v>295</v>
      </c>
      <c r="H6">
        <f>'Student &amp; faculty FTE'!D6</f>
        <v>21630</v>
      </c>
      <c r="I6" s="35">
        <f t="shared" si="1"/>
        <v>73.322033898305079</v>
      </c>
      <c r="J6">
        <f>'ARL Peers raw data'!AA238</f>
        <v>292</v>
      </c>
      <c r="K6">
        <f>'Student &amp; faculty FTE'!E6</f>
        <v>21305</v>
      </c>
      <c r="L6" s="35">
        <f t="shared" si="2"/>
        <v>72.962328767123282</v>
      </c>
      <c r="M6">
        <f>'ARL Peers raw data'!AA259</f>
        <v>278</v>
      </c>
      <c r="N6">
        <f>'Student &amp; faculty FTE'!F6</f>
        <v>21008</v>
      </c>
      <c r="O6" s="35">
        <f t="shared" si="3"/>
        <v>75.568345323741013</v>
      </c>
      <c r="P6">
        <f>'ARL Peers raw data'!AA280</f>
        <v>305</v>
      </c>
      <c r="Q6">
        <f>'Student &amp; faculty FTE'!G5</f>
        <v>62666</v>
      </c>
      <c r="R6" s="35">
        <f t="shared" si="4"/>
        <v>205.46229508196723</v>
      </c>
      <c r="S6">
        <f>'ARL Peers raw data'!AA301</f>
        <v>276</v>
      </c>
      <c r="T6">
        <f>'Student &amp; faculty FTE'!H5</f>
        <v>64061</v>
      </c>
      <c r="U6" s="35">
        <f t="shared" si="5"/>
        <v>232.10507246376812</v>
      </c>
    </row>
    <row r="7" spans="1:21">
      <c r="A7">
        <v>2900</v>
      </c>
      <c r="B7" s="24">
        <v>139959</v>
      </c>
      <c r="C7" s="24" t="s">
        <v>223</v>
      </c>
      <c r="D7" s="9">
        <f>'ARL Peers raw data'!AA197</f>
        <v>256</v>
      </c>
      <c r="E7" s="9">
        <f>'Student &amp; faculty FTE'!C7</f>
        <v>29436</v>
      </c>
      <c r="F7" s="35">
        <f t="shared" si="0"/>
        <v>114.984375</v>
      </c>
      <c r="G7">
        <f>'ARL Peers raw data'!AA218</f>
        <v>262</v>
      </c>
      <c r="H7">
        <f>'Student &amp; faculty FTE'!D7</f>
        <v>30041</v>
      </c>
      <c r="I7" s="35">
        <f t="shared" si="1"/>
        <v>114.66030534351145</v>
      </c>
      <c r="J7">
        <f>'ARL Peers raw data'!AA239</f>
        <v>265</v>
      </c>
      <c r="K7">
        <f>'Student &amp; faculty FTE'!E7</f>
        <v>33024</v>
      </c>
      <c r="L7" s="35">
        <f t="shared" si="2"/>
        <v>124.6188679245283</v>
      </c>
      <c r="M7">
        <f>'ARL Peers raw data'!AA260</f>
        <v>250</v>
      </c>
      <c r="N7">
        <f>'Student &amp; faculty FTE'!F7</f>
        <v>33745</v>
      </c>
      <c r="O7" s="35">
        <f t="shared" si="3"/>
        <v>134.97999999999999</v>
      </c>
      <c r="P7">
        <f>'ARL Peers raw data'!AA281</f>
        <v>235</v>
      </c>
      <c r="Q7">
        <f>'Student &amp; faculty FTE'!G6</f>
        <v>21042</v>
      </c>
      <c r="R7" s="35">
        <f t="shared" si="4"/>
        <v>89.540425531914892</v>
      </c>
      <c r="S7">
        <f>'ARL Peers raw data'!AA302</f>
        <v>242</v>
      </c>
      <c r="T7">
        <f>'Student &amp; faculty FTE'!H6</f>
        <v>23591</v>
      </c>
      <c r="U7" s="35">
        <f t="shared" si="5"/>
        <v>97.483471074380162</v>
      </c>
    </row>
    <row r="8" spans="1:21" ht="30">
      <c r="A8">
        <v>3500</v>
      </c>
      <c r="B8" s="24">
        <v>145637</v>
      </c>
      <c r="C8" s="24" t="s">
        <v>222</v>
      </c>
      <c r="D8" s="9">
        <f>'ARL Peers raw data'!AA198</f>
        <v>382</v>
      </c>
      <c r="E8" s="9">
        <f>'Student &amp; faculty FTE'!C8</f>
        <v>58770</v>
      </c>
      <c r="F8" s="35">
        <f t="shared" si="0"/>
        <v>153.84816753926702</v>
      </c>
      <c r="G8">
        <f>'ARL Peers raw data'!AA219</f>
        <v>409</v>
      </c>
      <c r="H8">
        <f>'Student &amp; faculty FTE'!D8</f>
        <v>60152</v>
      </c>
      <c r="I8" s="35">
        <f t="shared" si="1"/>
        <v>147.07090464547676</v>
      </c>
      <c r="J8">
        <f>'ARL Peers raw data'!AA240</f>
        <v>393</v>
      </c>
      <c r="K8">
        <f>'Student &amp; faculty FTE'!E8</f>
        <v>58880</v>
      </c>
      <c r="L8" s="35">
        <f t="shared" si="2"/>
        <v>149.82188295165395</v>
      </c>
      <c r="M8">
        <f>'ARL Peers raw data'!AA261</f>
        <v>391</v>
      </c>
      <c r="N8">
        <f>'Student &amp; faculty FTE'!F8</f>
        <v>58797</v>
      </c>
      <c r="O8" s="35">
        <f t="shared" si="3"/>
        <v>150.37595907928389</v>
      </c>
      <c r="P8">
        <f>'ARL Peers raw data'!AA282</f>
        <v>392</v>
      </c>
      <c r="Q8">
        <f>'Student &amp; faculty FTE'!G7</f>
        <v>32751</v>
      </c>
      <c r="R8" s="35">
        <f t="shared" si="4"/>
        <v>83.548469387755105</v>
      </c>
      <c r="S8">
        <f>'ARL Peers raw data'!AA303</f>
        <v>356</v>
      </c>
      <c r="T8">
        <f>'Student &amp; faculty FTE'!H7</f>
        <v>33770</v>
      </c>
      <c r="U8" s="35">
        <f t="shared" si="5"/>
        <v>94.859550561797747</v>
      </c>
    </row>
    <row r="9" spans="1:21">
      <c r="A9">
        <v>3800</v>
      </c>
      <c r="B9" s="24">
        <v>153603</v>
      </c>
      <c r="C9" s="24" t="s">
        <v>236</v>
      </c>
      <c r="D9" s="9">
        <f>'ARL Peers raw data'!AA199</f>
        <v>144</v>
      </c>
      <c r="E9" s="9">
        <f>'Student &amp; faculty FTE'!C9</f>
        <v>35178</v>
      </c>
      <c r="F9" s="35">
        <f t="shared" si="0"/>
        <v>244.29166666666666</v>
      </c>
      <c r="G9">
        <f>'ARL Peers raw data'!AA220</f>
        <v>142</v>
      </c>
      <c r="H9">
        <f>'Student &amp; faculty FTE'!D9</f>
        <v>35760</v>
      </c>
      <c r="I9" s="35">
        <f t="shared" si="1"/>
        <v>251.83098591549296</v>
      </c>
      <c r="J9">
        <f>'ARL Peers raw data'!AA241</f>
        <v>140</v>
      </c>
      <c r="K9">
        <f>'Student &amp; faculty FTE'!E9</f>
        <v>35344</v>
      </c>
      <c r="L9" s="35">
        <f t="shared" si="2"/>
        <v>252.45714285714286</v>
      </c>
      <c r="M9">
        <f>'ARL Peers raw data'!AA262</f>
        <v>137</v>
      </c>
      <c r="N9">
        <f>'Student &amp; faculty FTE'!F9</f>
        <v>36027</v>
      </c>
      <c r="O9" s="35">
        <f t="shared" si="3"/>
        <v>262.97080291970804</v>
      </c>
      <c r="P9">
        <f>'ARL Peers raw data'!AA283</f>
        <v>138</v>
      </c>
      <c r="Q9">
        <f>'Student &amp; faculty FTE'!G8</f>
        <v>52758</v>
      </c>
      <c r="R9" s="35">
        <f t="shared" si="4"/>
        <v>382.30434782608694</v>
      </c>
      <c r="S9">
        <f>'ARL Peers raw data'!AA304</f>
        <v>130</v>
      </c>
      <c r="T9">
        <f>'Student &amp; faculty FTE'!H8</f>
        <v>52068</v>
      </c>
      <c r="U9" s="35">
        <f t="shared" si="5"/>
        <v>400.52307692307693</v>
      </c>
    </row>
    <row r="10" spans="1:21" ht="30">
      <c r="A10">
        <v>4400</v>
      </c>
      <c r="B10" s="24">
        <v>159391</v>
      </c>
      <c r="C10" s="24" t="s">
        <v>234</v>
      </c>
      <c r="D10" s="9">
        <f>'ARL Peers raw data'!AA200</f>
        <v>150</v>
      </c>
      <c r="E10" s="9">
        <f>'Student &amp; faculty FTE'!C10</f>
        <v>46051</v>
      </c>
      <c r="F10" s="35">
        <f t="shared" si="0"/>
        <v>307.00666666666666</v>
      </c>
      <c r="G10">
        <f>'ARL Peers raw data'!AA221</f>
        <v>153</v>
      </c>
      <c r="H10">
        <f>'Student &amp; faculty FTE'!D10</f>
        <v>48135</v>
      </c>
      <c r="I10" s="35">
        <f t="shared" si="1"/>
        <v>314.60784313725492</v>
      </c>
      <c r="J10">
        <f>'ARL Peers raw data'!AA242</f>
        <v>153</v>
      </c>
      <c r="K10">
        <f>'Student &amp; faculty FTE'!E10</f>
        <v>47612</v>
      </c>
      <c r="L10" s="35">
        <f t="shared" si="2"/>
        <v>311.18954248366015</v>
      </c>
      <c r="M10">
        <f>'ARL Peers raw data'!AA263</f>
        <v>130</v>
      </c>
      <c r="N10">
        <f>'Student &amp; faculty FTE'!F10</f>
        <v>49580</v>
      </c>
      <c r="O10" s="35">
        <f t="shared" si="3"/>
        <v>381.38461538461536</v>
      </c>
      <c r="P10">
        <f>'ARL Peers raw data'!AA284</f>
        <v>120</v>
      </c>
      <c r="Q10">
        <f>'Student &amp; faculty FTE'!G10</f>
        <v>50529</v>
      </c>
      <c r="R10" s="35">
        <f t="shared" si="4"/>
        <v>421.07499999999999</v>
      </c>
      <c r="S10">
        <f>'ARL Peers raw data'!AA305</f>
        <v>108</v>
      </c>
      <c r="T10">
        <f>'Student &amp; faculty FTE'!H10</f>
        <v>50576</v>
      </c>
      <c r="U10" s="35">
        <f t="shared" si="5"/>
        <v>468.2962962962963</v>
      </c>
    </row>
    <row r="11" spans="1:21">
      <c r="A11">
        <v>5200</v>
      </c>
      <c r="B11" s="24">
        <v>171100</v>
      </c>
      <c r="C11" s="24" t="s">
        <v>233</v>
      </c>
      <c r="D11" s="9">
        <f>'ARL Peers raw data'!AA201</f>
        <v>203</v>
      </c>
      <c r="E11" s="9">
        <f>'Student &amp; faculty FTE'!C11</f>
        <v>25839</v>
      </c>
      <c r="F11" s="35">
        <f t="shared" si="0"/>
        <v>127.28571428571429</v>
      </c>
      <c r="G11">
        <f>'ARL Peers raw data'!AA222</f>
        <v>207</v>
      </c>
      <c r="H11">
        <f>'Student &amp; faculty FTE'!D11</f>
        <v>25328</v>
      </c>
      <c r="I11" s="35">
        <f t="shared" si="1"/>
        <v>122.35748792270532</v>
      </c>
      <c r="J11">
        <f>'ARL Peers raw data'!AA243</f>
        <v>204</v>
      </c>
      <c r="K11">
        <f>'Student &amp; faculty FTE'!E11</f>
        <v>26069</v>
      </c>
      <c r="L11" s="35">
        <f t="shared" si="2"/>
        <v>127.78921568627452</v>
      </c>
      <c r="M11">
        <f>'ARL Peers raw data'!AA264</f>
        <v>199</v>
      </c>
      <c r="N11">
        <f>'Student &amp; faculty FTE'!F11</f>
        <v>27089</v>
      </c>
      <c r="O11" s="35">
        <f t="shared" si="3"/>
        <v>136.12562814070353</v>
      </c>
      <c r="P11">
        <f>'ARL Peers raw data'!AA285</f>
        <v>196</v>
      </c>
      <c r="Q11">
        <f>'Student &amp; faculty FTE'!G11</f>
        <v>28437</v>
      </c>
      <c r="R11" s="35">
        <f t="shared" si="4"/>
        <v>145.08673469387756</v>
      </c>
      <c r="S11">
        <f>'ARL Peers raw data'!AA306</f>
        <v>194</v>
      </c>
      <c r="T11">
        <f>'Student &amp; faculty FTE'!H11</f>
        <v>28980</v>
      </c>
      <c r="U11" s="35">
        <f t="shared" si="5"/>
        <v>149.38144329896906</v>
      </c>
    </row>
    <row r="12" spans="1:21">
      <c r="A12">
        <v>5300</v>
      </c>
      <c r="B12" s="24">
        <v>174066</v>
      </c>
      <c r="C12" s="24" t="s">
        <v>221</v>
      </c>
      <c r="D12" s="9">
        <f>'ARL Peers raw data'!AA202</f>
        <v>320</v>
      </c>
      <c r="E12" s="9">
        <f>'Student &amp; faculty FTE'!C12</f>
        <v>44517</v>
      </c>
      <c r="F12" s="35">
        <f t="shared" si="0"/>
        <v>139.11562499999999</v>
      </c>
      <c r="G12">
        <f>'ARL Peers raw data'!AA223</f>
        <v>319</v>
      </c>
      <c r="H12">
        <f>'Student &amp; faculty FTE'!D12</f>
        <v>45108</v>
      </c>
      <c r="I12" s="35">
        <f t="shared" si="1"/>
        <v>141.40438871473353</v>
      </c>
      <c r="J12">
        <f>'ARL Peers raw data'!AA244</f>
        <v>311</v>
      </c>
      <c r="K12">
        <f>'Student &amp; faculty FTE'!E12</f>
        <v>45975</v>
      </c>
      <c r="L12" s="35">
        <f t="shared" si="2"/>
        <v>147.82958199356912</v>
      </c>
      <c r="M12">
        <f>'ARL Peers raw data'!AA265</f>
        <v>315</v>
      </c>
      <c r="N12">
        <f>'Student &amp; faculty FTE'!F12</f>
        <v>47120</v>
      </c>
      <c r="O12" s="35">
        <f t="shared" si="3"/>
        <v>149.5873015873016</v>
      </c>
      <c r="P12">
        <f>'ARL Peers raw data'!AA286</f>
        <v>309</v>
      </c>
      <c r="Q12">
        <f>'Student &amp; faculty FTE'!G12</f>
        <v>47188</v>
      </c>
      <c r="R12" s="35">
        <f t="shared" si="4"/>
        <v>152.71197411003237</v>
      </c>
      <c r="T12">
        <f>'Student &amp; faculty FTE'!H12</f>
        <v>47951</v>
      </c>
      <c r="U12" s="35"/>
    </row>
    <row r="13" spans="1:21">
      <c r="A13">
        <v>5400</v>
      </c>
      <c r="B13" s="24">
        <v>178396</v>
      </c>
      <c r="C13" s="24" t="s">
        <v>220</v>
      </c>
      <c r="D13" s="9">
        <f>'ARL Peers raw data'!AA203</f>
        <v>177</v>
      </c>
      <c r="E13" s="9">
        <f>'Student &amp; faculty FTE'!C13</f>
        <v>18761</v>
      </c>
      <c r="F13" s="35">
        <f t="shared" si="0"/>
        <v>105.99435028248588</v>
      </c>
      <c r="G13">
        <f>'ARL Peers raw data'!AA224</f>
        <v>177</v>
      </c>
      <c r="H13">
        <f>'Student &amp; faculty FTE'!D13</f>
        <v>21464</v>
      </c>
      <c r="I13" s="35">
        <f t="shared" si="1"/>
        <v>121.26553672316385</v>
      </c>
      <c r="J13">
        <f>'ARL Peers raw data'!AA245</f>
        <v>168</v>
      </c>
      <c r="K13">
        <f>'Student &amp; faculty FTE'!E13</f>
        <v>21109</v>
      </c>
      <c r="L13" s="35">
        <f t="shared" si="2"/>
        <v>125.64880952380952</v>
      </c>
      <c r="M13">
        <f>'ARL Peers raw data'!AA266</f>
        <v>157</v>
      </c>
      <c r="N13">
        <f>'Student &amp; faculty FTE'!F13</f>
        <v>21111</v>
      </c>
      <c r="O13" s="35">
        <f t="shared" si="3"/>
        <v>134.46496815286625</v>
      </c>
      <c r="P13">
        <f>'ARL Peers raw data'!AA287</f>
        <v>157</v>
      </c>
      <c r="Q13">
        <f>'Student &amp; faculty FTE'!G14</f>
        <v>33504</v>
      </c>
      <c r="R13" s="35">
        <f t="shared" si="4"/>
        <v>213.40127388535032</v>
      </c>
      <c r="S13">
        <f>'ARL Peers raw data'!AA307</f>
        <v>161</v>
      </c>
      <c r="T13">
        <f>'Student &amp; faculty FTE'!H14</f>
        <v>33778</v>
      </c>
      <c r="U13" s="35">
        <f>T13/S13</f>
        <v>209.80124223602485</v>
      </c>
    </row>
    <row r="14" spans="1:21">
      <c r="A14">
        <v>5850</v>
      </c>
      <c r="B14" s="24">
        <v>199193</v>
      </c>
      <c r="C14" s="24" t="s">
        <v>231</v>
      </c>
      <c r="D14" s="9">
        <f>'ARL Peers raw data'!AA204</f>
        <v>223</v>
      </c>
      <c r="E14" s="9">
        <f>'Student &amp; faculty FTE'!C14</f>
        <v>29979</v>
      </c>
      <c r="F14" s="35">
        <f t="shared" si="0"/>
        <v>134.43497757847533</v>
      </c>
      <c r="G14">
        <f>'ARL Peers raw data'!AA225</f>
        <v>224</v>
      </c>
      <c r="H14">
        <f>'Student &amp; faculty FTE'!D14</f>
        <v>30626</v>
      </c>
      <c r="I14" s="35">
        <f t="shared" si="1"/>
        <v>136.72321428571428</v>
      </c>
      <c r="J14">
        <f>'ARL Peers raw data'!AA246</f>
        <v>229</v>
      </c>
      <c r="K14">
        <f>'Student &amp; faculty FTE'!E14</f>
        <v>32171</v>
      </c>
      <c r="L14" s="35">
        <f t="shared" si="2"/>
        <v>140.48471615720524</v>
      </c>
      <c r="M14">
        <f>'ARL Peers raw data'!AA267</f>
        <v>234</v>
      </c>
      <c r="N14">
        <f>'Student &amp; faculty FTE'!F14</f>
        <v>33110</v>
      </c>
      <c r="O14" s="35">
        <f t="shared" si="3"/>
        <v>141.4957264957265</v>
      </c>
      <c r="P14">
        <f>'ARL Peers raw data'!AA288</f>
        <v>229</v>
      </c>
      <c r="Q14">
        <f>'Student &amp; faculty FTE'!G16</f>
        <v>29928</v>
      </c>
      <c r="R14" s="35">
        <f t="shared" si="4"/>
        <v>130.68995633187774</v>
      </c>
      <c r="T14">
        <f>'Student &amp; faculty FTE'!H16</f>
        <v>30649</v>
      </c>
      <c r="U14" s="35"/>
    </row>
    <row r="15" spans="1:21">
      <c r="A15">
        <v>6100</v>
      </c>
      <c r="B15" s="24">
        <v>204796</v>
      </c>
      <c r="C15" s="24" t="s">
        <v>230</v>
      </c>
      <c r="D15" s="9">
        <f>'ARL Peers raw data'!AA205</f>
        <v>304</v>
      </c>
      <c r="E15" s="9">
        <f>'Student &amp; faculty FTE'!C15</f>
        <v>25028</v>
      </c>
      <c r="F15" s="35">
        <f t="shared" si="0"/>
        <v>82.328947368421055</v>
      </c>
      <c r="G15">
        <f>'ARL Peers raw data'!AA226</f>
        <v>295</v>
      </c>
      <c r="H15">
        <f>'Student &amp; faculty FTE'!D15</f>
        <v>25668</v>
      </c>
      <c r="I15" s="35">
        <f t="shared" si="1"/>
        <v>87.010169491525417</v>
      </c>
      <c r="J15">
        <f>'ARL Peers raw data'!AA247</f>
        <v>299</v>
      </c>
      <c r="K15">
        <f>'Student &amp; faculty FTE'!E15</f>
        <v>26092</v>
      </c>
      <c r="L15" s="35">
        <f t="shared" si="2"/>
        <v>87.264214046822744</v>
      </c>
      <c r="M15">
        <f>'ARL Peers raw data'!AA268</f>
        <v>319</v>
      </c>
      <c r="N15">
        <f>'Student &amp; faculty FTE'!F15</f>
        <v>26057</v>
      </c>
      <c r="O15" s="35">
        <f t="shared" si="3"/>
        <v>81.683385579937308</v>
      </c>
      <c r="P15">
        <f>'ARL Peers raw data'!AA289</f>
        <v>313</v>
      </c>
      <c r="Q15">
        <f>'Student &amp; faculty FTE'!G17</f>
        <v>47637</v>
      </c>
      <c r="R15" s="35">
        <f t="shared" si="4"/>
        <v>152.19488817891374</v>
      </c>
      <c r="S15">
        <f>'ARL Peers raw data'!AA308</f>
        <v>309</v>
      </c>
      <c r="T15">
        <f>'Student &amp; faculty FTE'!H17</f>
        <v>47840</v>
      </c>
      <c r="U15" s="35">
        <f>T15/S15</f>
        <v>154.82200647249192</v>
      </c>
    </row>
    <row r="16" spans="1:21">
      <c r="A16">
        <v>6300</v>
      </c>
      <c r="B16" s="24">
        <v>207388</v>
      </c>
      <c r="C16" s="24" t="s">
        <v>229</v>
      </c>
      <c r="D16" s="9">
        <f>'ARL Peers raw data'!AA206</f>
        <v>142</v>
      </c>
      <c r="E16" s="9">
        <f>'Student &amp; faculty FTE'!C16</f>
        <v>33164</v>
      </c>
      <c r="F16" s="35">
        <f t="shared" si="0"/>
        <v>233.54929577464787</v>
      </c>
      <c r="G16">
        <f>'ARL Peers raw data'!AA227</f>
        <v>143</v>
      </c>
      <c r="H16">
        <f>'Student &amp; faculty FTE'!D16</f>
        <v>30469</v>
      </c>
      <c r="I16" s="35">
        <f t="shared" si="1"/>
        <v>213.06993006993008</v>
      </c>
      <c r="J16">
        <f>'ARL Peers raw data'!AA248</f>
        <v>142</v>
      </c>
      <c r="K16">
        <f>'Student &amp; faculty FTE'!E16</f>
        <v>29346</v>
      </c>
      <c r="L16" s="35">
        <f t="shared" si="2"/>
        <v>206.66197183098592</v>
      </c>
      <c r="M16">
        <f>'ARL Peers raw data'!AA269</f>
        <v>145</v>
      </c>
      <c r="N16">
        <f>'Student &amp; faculty FTE'!F16</f>
        <v>29575</v>
      </c>
      <c r="O16" s="35">
        <f t="shared" si="3"/>
        <v>203.9655172413793</v>
      </c>
      <c r="P16">
        <f>'ARL Peers raw data'!AA290</f>
        <v>137</v>
      </c>
      <c r="Q16">
        <f>'Student &amp; faculty FTE'!G18</f>
        <v>53641</v>
      </c>
      <c r="R16" s="35">
        <f t="shared" si="4"/>
        <v>391.54014598540147</v>
      </c>
      <c r="S16">
        <f>'ARL Peers raw data'!AA309</f>
        <v>137</v>
      </c>
      <c r="T16">
        <f>'Student &amp; faculty FTE'!H18</f>
        <v>53307</v>
      </c>
      <c r="U16" s="35">
        <f>T16/S16</f>
        <v>389.10218978102188</v>
      </c>
    </row>
    <row r="17" spans="1:21">
      <c r="A17">
        <v>6900</v>
      </c>
      <c r="B17" s="24">
        <v>243780</v>
      </c>
      <c r="C17" s="24" t="s">
        <v>228</v>
      </c>
      <c r="D17" s="9">
        <f>'ARL Peers raw data'!AA207</f>
        <v>192</v>
      </c>
      <c r="E17" s="9">
        <f>'Student &amp; faculty FTE'!C17</f>
        <v>43738</v>
      </c>
      <c r="F17" s="35">
        <f t="shared" si="0"/>
        <v>227.80208333333334</v>
      </c>
      <c r="G17">
        <f>'ARL Peers raw data'!AA228</f>
        <v>192</v>
      </c>
      <c r="H17">
        <f>'Student &amp; faculty FTE'!D17</f>
        <v>44333</v>
      </c>
      <c r="I17" s="35">
        <f t="shared" si="1"/>
        <v>230.90104166666666</v>
      </c>
      <c r="J17">
        <f>'ARL Peers raw data'!AA249</f>
        <v>194</v>
      </c>
      <c r="K17">
        <f>'Student &amp; faculty FTE'!E17</f>
        <v>44792</v>
      </c>
      <c r="L17" s="35">
        <f t="shared" si="2"/>
        <v>230.88659793814432</v>
      </c>
      <c r="M17">
        <f>'ARL Peers raw data'!AA270</f>
        <v>166</v>
      </c>
      <c r="N17">
        <f>'Student &amp; faculty FTE'!F17</f>
        <v>49445</v>
      </c>
      <c r="O17" s="35">
        <f t="shared" si="3"/>
        <v>297.86144578313252</v>
      </c>
      <c r="P17">
        <f>'ARL Peers raw data'!AA291</f>
        <v>172</v>
      </c>
      <c r="Q17">
        <f>'Student &amp; faculty FTE'!G24</f>
        <v>18355</v>
      </c>
      <c r="R17" s="35">
        <f t="shared" si="4"/>
        <v>106.71511627906976</v>
      </c>
      <c r="T17">
        <f>'Student &amp; faculty FTE'!H24</f>
        <v>19512</v>
      </c>
      <c r="U17" s="35"/>
    </row>
    <row r="18" spans="1:21">
      <c r="A18">
        <v>8300</v>
      </c>
      <c r="B18" s="24">
        <v>221759</v>
      </c>
      <c r="C18" s="24" t="s">
        <v>226</v>
      </c>
      <c r="D18" s="9">
        <f>'ARL Peers raw data'!AA208</f>
        <v>235</v>
      </c>
      <c r="E18" s="9">
        <f>'Student &amp; faculty FTE'!C18</f>
        <v>47090</v>
      </c>
      <c r="F18" s="35">
        <f t="shared" si="0"/>
        <v>200.38297872340425</v>
      </c>
      <c r="G18">
        <f>'ARL Peers raw data'!AA229</f>
        <v>222</v>
      </c>
      <c r="H18">
        <f>'Student &amp; faculty FTE'!D18</f>
        <v>47412</v>
      </c>
      <c r="I18" s="35">
        <f t="shared" si="1"/>
        <v>213.56756756756758</v>
      </c>
      <c r="J18">
        <f>'ARL Peers raw data'!AA250</f>
        <v>219</v>
      </c>
      <c r="K18">
        <f>'Student &amp; faculty FTE'!E18</f>
        <v>50156</v>
      </c>
      <c r="L18" s="35">
        <f t="shared" si="2"/>
        <v>229.02283105022832</v>
      </c>
      <c r="M18">
        <f>'ARL Peers raw data'!AA271</f>
        <v>212</v>
      </c>
      <c r="N18">
        <f>'Student &amp; faculty FTE'!F18</f>
        <v>52610</v>
      </c>
      <c r="O18" s="35">
        <f t="shared" si="3"/>
        <v>248.16037735849056</v>
      </c>
      <c r="P18">
        <f>'ARL Peers raw data'!AA292</f>
        <v>203</v>
      </c>
      <c r="Q18">
        <f>'Student &amp; faculty FTE'!G19</f>
        <v>24207</v>
      </c>
      <c r="R18" s="35">
        <f t="shared" si="4"/>
        <v>119.24630541871922</v>
      </c>
      <c r="S18">
        <f>'ARL Peers raw data'!AA310</f>
        <v>206</v>
      </c>
      <c r="T18">
        <f>'Student &amp; faculty FTE'!H19</f>
        <v>24311</v>
      </c>
      <c r="U18" s="35">
        <f>T18/S18</f>
        <v>118.01456310679612</v>
      </c>
    </row>
    <row r="19" spans="1:21">
      <c r="A19">
        <v>8500</v>
      </c>
      <c r="B19" s="24">
        <v>228723</v>
      </c>
      <c r="C19" s="24" t="s">
        <v>227</v>
      </c>
      <c r="D19" s="9">
        <f>'ARL Peers raw data'!AA209</f>
        <v>268</v>
      </c>
      <c r="E19" s="9">
        <f>'Student &amp; faculty FTE'!C19</f>
        <v>22090</v>
      </c>
      <c r="F19" s="35">
        <f t="shared" si="0"/>
        <v>82.425373134328353</v>
      </c>
      <c r="G19">
        <f>'ARL Peers raw data'!AA230</f>
        <v>266</v>
      </c>
      <c r="H19">
        <f>'Student &amp; faculty FTE'!D19</f>
        <v>23213</v>
      </c>
      <c r="I19" s="35">
        <f t="shared" si="1"/>
        <v>87.266917293233078</v>
      </c>
      <c r="J19">
        <f>'ARL Peers raw data'!AA251</f>
        <v>277</v>
      </c>
      <c r="K19">
        <f>'Student &amp; faculty FTE'!E19</f>
        <v>23194</v>
      </c>
      <c r="L19" s="35">
        <f t="shared" si="2"/>
        <v>83.732851985559563</v>
      </c>
      <c r="M19">
        <f>'ARL Peers raw data'!AA272</f>
        <v>278</v>
      </c>
      <c r="N19">
        <f>'Student &amp; faculty FTE'!F19</f>
        <v>23566</v>
      </c>
      <c r="O19" s="35">
        <f t="shared" si="3"/>
        <v>84.769784172661872</v>
      </c>
      <c r="P19">
        <f>'ARL Peers raw data'!AA293</f>
        <v>278</v>
      </c>
      <c r="Q19">
        <f>'Student &amp; faculty FTE'!G20</f>
        <v>31597</v>
      </c>
      <c r="R19" s="35">
        <f t="shared" si="4"/>
        <v>113.65827338129496</v>
      </c>
      <c r="T19">
        <f>'Student &amp; faculty FTE'!H20</f>
        <v>32945</v>
      </c>
      <c r="U19" s="35"/>
    </row>
    <row r="20" spans="1:21" ht="30">
      <c r="A20">
        <v>9000</v>
      </c>
      <c r="B20" s="24">
        <v>233921</v>
      </c>
      <c r="C20" s="24" t="s">
        <v>218</v>
      </c>
      <c r="D20" s="9">
        <f>'ARL Peers raw data'!AA210</f>
        <v>126</v>
      </c>
      <c r="E20" s="9">
        <f>'Student &amp; faculty FTE'!C20</f>
        <v>27543</v>
      </c>
      <c r="F20" s="35">
        <f t="shared" si="0"/>
        <v>218.5952380952381</v>
      </c>
      <c r="G20">
        <f>'ARL Peers raw data'!AA231</f>
        <v>126</v>
      </c>
      <c r="H20">
        <f>'Student &amp; faculty FTE'!D20</f>
        <v>28181</v>
      </c>
      <c r="I20" s="35">
        <f t="shared" si="1"/>
        <v>223.65873015873015</v>
      </c>
      <c r="J20">
        <f>'ARL Peers raw data'!AA252</f>
        <v>128</v>
      </c>
      <c r="K20">
        <f>'Student &amp; faculty FTE'!E20</f>
        <v>28468</v>
      </c>
      <c r="L20" s="35">
        <f t="shared" si="2"/>
        <v>222.40625</v>
      </c>
      <c r="M20">
        <f>'ARL Peers raw data'!AA273</f>
        <v>121</v>
      </c>
      <c r="N20">
        <f>'Student &amp; faculty FTE'!F20</f>
        <v>30552</v>
      </c>
      <c r="O20" s="35">
        <f t="shared" si="3"/>
        <v>252.49586776859505</v>
      </c>
      <c r="P20">
        <f>'ARL Peers raw data'!AA294</f>
        <v>120</v>
      </c>
      <c r="Q20">
        <f>'Student &amp; faculty FTE'!G21</f>
        <v>40454</v>
      </c>
      <c r="R20" s="35">
        <f t="shared" si="4"/>
        <v>337.11666666666667</v>
      </c>
      <c r="S20">
        <f>'ARL Peers raw data'!AA311</f>
        <v>119</v>
      </c>
      <c r="T20">
        <f>'Student &amp; faculty FTE'!H21</f>
        <v>40972</v>
      </c>
      <c r="U20" s="35">
        <f>T20/S20</f>
        <v>344.30252100840335</v>
      </c>
    </row>
    <row r="21" spans="1:21">
      <c r="A21">
        <v>9200</v>
      </c>
      <c r="B21" s="24">
        <v>236939</v>
      </c>
      <c r="C21" s="24" t="s">
        <v>217</v>
      </c>
      <c r="D21" s="9">
        <f>'ARL Peers raw data'!AA211</f>
        <v>133</v>
      </c>
      <c r="E21" s="9">
        <f>'Student &amp; faculty FTE'!C21</f>
        <v>38695</v>
      </c>
      <c r="F21" s="35">
        <f t="shared" si="0"/>
        <v>290.93984962406017</v>
      </c>
      <c r="G21">
        <f>'ARL Peers raw data'!AA232</f>
        <v>137</v>
      </c>
      <c r="H21">
        <f>'Student &amp; faculty FTE'!D21</f>
        <v>38674</v>
      </c>
      <c r="I21" s="35">
        <f t="shared" si="1"/>
        <v>282.29197080291971</v>
      </c>
      <c r="J21">
        <f>'ARL Peers raw data'!AA253</f>
        <v>141</v>
      </c>
      <c r="K21">
        <f>'Student &amp; faculty FTE'!E21</f>
        <v>39964</v>
      </c>
      <c r="L21" s="35">
        <f t="shared" si="2"/>
        <v>283.43262411347519</v>
      </c>
      <c r="M21">
        <f>'ARL Peers raw data'!AA274</f>
        <v>135</v>
      </c>
      <c r="N21">
        <f>'Student &amp; faculty FTE'!F21</f>
        <v>40102</v>
      </c>
      <c r="O21" s="35">
        <f t="shared" si="3"/>
        <v>297.05185185185184</v>
      </c>
      <c r="P21">
        <f>'ARL Peers raw data'!AA295</f>
        <v>123</v>
      </c>
      <c r="Q21">
        <f>'Student &amp; faculty FTE'!G22</f>
        <v>43056</v>
      </c>
      <c r="R21" s="35">
        <f t="shared" si="4"/>
        <v>350.04878048780489</v>
      </c>
      <c r="S21">
        <f>'ARL Peers raw data'!AA312</f>
        <v>123</v>
      </c>
      <c r="T21">
        <f>'Student &amp; faculty FTE'!H22</f>
        <v>42991</v>
      </c>
      <c r="U21" s="35">
        <f>T21/S21</f>
        <v>349.52032520325201</v>
      </c>
    </row>
    <row r="22" spans="1:21">
      <c r="A22">
        <v>9600</v>
      </c>
      <c r="B22" s="24">
        <v>240444</v>
      </c>
      <c r="C22" s="24" t="s">
        <v>219</v>
      </c>
      <c r="D22" s="9">
        <f>'ARL Peers raw data'!AA212</f>
        <v>405</v>
      </c>
      <c r="E22" s="9">
        <f>'Student &amp; faculty FTE'!C22</f>
        <v>41517</v>
      </c>
      <c r="F22" s="35">
        <f t="shared" si="0"/>
        <v>102.51111111111111</v>
      </c>
      <c r="G22">
        <f>'ARL Peers raw data'!AA233</f>
        <v>391</v>
      </c>
      <c r="H22">
        <f>'Student &amp; faculty FTE'!D22</f>
        <v>43670</v>
      </c>
      <c r="I22" s="35">
        <f t="shared" si="1"/>
        <v>111.68797953964194</v>
      </c>
      <c r="J22">
        <f>'ARL Peers raw data'!AA254</f>
        <v>395</v>
      </c>
      <c r="K22">
        <f>'Student &amp; faculty FTE'!E22</f>
        <v>43753</v>
      </c>
      <c r="L22" s="35">
        <f t="shared" si="2"/>
        <v>110.76708860759494</v>
      </c>
      <c r="M22">
        <f>'ARL Peers raw data'!AA275</f>
        <v>410</v>
      </c>
      <c r="N22">
        <f>'Student &amp; faculty FTE'!F22</f>
        <v>42983</v>
      </c>
      <c r="O22" s="35">
        <f t="shared" si="3"/>
        <v>104.83658536585367</v>
      </c>
      <c r="P22">
        <f>'ARL Peers raw data'!AA296</f>
        <v>372</v>
      </c>
      <c r="Q22">
        <f>'Student &amp; faculty FTE'!G23</f>
        <v>25638</v>
      </c>
      <c r="R22" s="35">
        <f t="shared" si="4"/>
        <v>68.91935483870968</v>
      </c>
      <c r="S22">
        <f>'ARL Peers raw data'!AA313</f>
        <v>365</v>
      </c>
      <c r="T22">
        <f>'Student &amp; faculty FTE'!H23</f>
        <v>27155</v>
      </c>
      <c r="U22" s="35">
        <f>T22/S22</f>
        <v>74.397260273972606</v>
      </c>
    </row>
    <row r="23" spans="1:21">
      <c r="C23" s="28" t="s">
        <v>267</v>
      </c>
      <c r="D23" s="31">
        <f t="shared" ref="D23:U23" si="6">MEDIAN(D2:D22)</f>
        <v>219</v>
      </c>
      <c r="E23" s="31">
        <f t="shared" si="6"/>
        <v>32578</v>
      </c>
      <c r="F23" s="35">
        <f t="shared" si="6"/>
        <v>139.11562499999999</v>
      </c>
      <c r="G23" s="31">
        <f t="shared" si="6"/>
        <v>207</v>
      </c>
      <c r="H23" s="31">
        <f t="shared" si="6"/>
        <v>30626</v>
      </c>
      <c r="I23" s="35">
        <f t="shared" si="6"/>
        <v>141.40438871473353</v>
      </c>
      <c r="J23" s="31">
        <f t="shared" si="6"/>
        <v>204</v>
      </c>
      <c r="K23" s="31">
        <f t="shared" si="6"/>
        <v>33024</v>
      </c>
      <c r="L23" s="35">
        <f t="shared" si="6"/>
        <v>147.82958199356912</v>
      </c>
      <c r="M23" s="31">
        <f t="shared" si="6"/>
        <v>199</v>
      </c>
      <c r="N23" s="31">
        <f t="shared" si="6"/>
        <v>33745</v>
      </c>
      <c r="O23" s="35">
        <f t="shared" si="6"/>
        <v>152.57425742574259</v>
      </c>
      <c r="P23" s="31">
        <f t="shared" si="6"/>
        <v>196</v>
      </c>
      <c r="Q23" s="31">
        <f t="shared" si="6"/>
        <v>32751</v>
      </c>
      <c r="R23" s="35">
        <f t="shared" si="6"/>
        <v>152.71197411003237</v>
      </c>
      <c r="S23" s="31">
        <f t="shared" si="6"/>
        <v>170</v>
      </c>
      <c r="T23" s="31">
        <f t="shared" si="6"/>
        <v>33770</v>
      </c>
      <c r="U23" s="35">
        <f t="shared" si="6"/>
        <v>209.80124223602485</v>
      </c>
    </row>
    <row r="24" spans="1:21">
      <c r="C24" s="28" t="s">
        <v>268</v>
      </c>
      <c r="D24" s="32">
        <f t="shared" ref="D24:U24" si="7">AVERAGE(D2:D22)</f>
        <v>230.1904761904762</v>
      </c>
      <c r="E24" s="32">
        <f t="shared" si="7"/>
        <v>34853.238095238092</v>
      </c>
      <c r="F24" s="36">
        <f t="shared" si="7"/>
        <v>174.01247386409437</v>
      </c>
      <c r="G24" s="32">
        <f t="shared" si="7"/>
        <v>228.47619047619048</v>
      </c>
      <c r="H24" s="32">
        <f t="shared" si="7"/>
        <v>35356.380952380954</v>
      </c>
      <c r="I24" s="36">
        <f t="shared" si="7"/>
        <v>175.94973902331191</v>
      </c>
      <c r="J24" s="32">
        <f t="shared" si="7"/>
        <v>227.23809523809524</v>
      </c>
      <c r="K24" s="32">
        <f t="shared" si="7"/>
        <v>35970.380952380954</v>
      </c>
      <c r="L24" s="36">
        <f t="shared" si="7"/>
        <v>180.49290615521247</v>
      </c>
      <c r="M24" s="32">
        <f t="shared" si="7"/>
        <v>221.28571428571428</v>
      </c>
      <c r="N24" s="32">
        <f t="shared" si="7"/>
        <v>36828.142857142855</v>
      </c>
      <c r="O24" s="36">
        <f t="shared" si="7"/>
        <v>194.23181845140772</v>
      </c>
      <c r="P24" s="32">
        <f t="shared" si="7"/>
        <v>215.57142857142858</v>
      </c>
      <c r="Q24" s="32">
        <f t="shared" si="7"/>
        <v>36248.380952380954</v>
      </c>
      <c r="R24" s="36">
        <f t="shared" si="7"/>
        <v>208.28674625127636</v>
      </c>
      <c r="S24" s="32">
        <f t="shared" si="7"/>
        <v>206.05882352941177</v>
      </c>
      <c r="T24" s="32">
        <f t="shared" si="7"/>
        <v>36930.190476190473</v>
      </c>
      <c r="U24" s="36">
        <f t="shared" si="7"/>
        <v>228.70442192331737</v>
      </c>
    </row>
  </sheetData>
  <autoFilter ref="A1:U1">
    <sortState ref="A2:U24">
      <sortCondition ref="A1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workbookViewId="0"/>
  </sheetViews>
  <sheetFormatPr defaultRowHeight="15"/>
  <cols>
    <col min="1" max="1" width="10.85546875" customWidth="1"/>
    <col min="2" max="2" width="7" style="24" bestFit="1" customWidth="1"/>
    <col min="3" max="3" width="39" style="24" customWidth="1"/>
    <col min="4" max="4" width="13" customWidth="1"/>
    <col min="5" max="5" width="11.85546875" style="9" customWidth="1"/>
    <col min="6" max="6" width="15.5703125" style="35" customWidth="1"/>
    <col min="7" max="8" width="13" customWidth="1"/>
    <col min="9" max="9" width="15.5703125" style="35" customWidth="1"/>
    <col min="10" max="10" width="12.7109375" customWidth="1"/>
    <col min="11" max="11" width="13" customWidth="1"/>
    <col min="12" max="12" width="15.5703125" style="35" customWidth="1"/>
    <col min="13" max="14" width="13" customWidth="1"/>
    <col min="15" max="15" width="17.42578125" style="35" customWidth="1"/>
    <col min="16" max="21" width="13.85546875" customWidth="1"/>
  </cols>
  <sheetData>
    <row r="1" spans="1:21" s="26" customFormat="1" ht="52.5" customHeight="1">
      <c r="A1" s="27" t="s">
        <v>262</v>
      </c>
      <c r="B1" s="25" t="s">
        <v>245</v>
      </c>
      <c r="C1" s="25" t="s">
        <v>244</v>
      </c>
      <c r="D1" s="27" t="s">
        <v>285</v>
      </c>
      <c r="E1" s="27" t="s">
        <v>255</v>
      </c>
      <c r="F1" s="34" t="s">
        <v>286</v>
      </c>
      <c r="G1" s="27" t="s">
        <v>287</v>
      </c>
      <c r="H1" s="27" t="s">
        <v>257</v>
      </c>
      <c r="I1" s="34" t="s">
        <v>288</v>
      </c>
      <c r="J1" s="27" t="s">
        <v>289</v>
      </c>
      <c r="K1" s="27" t="s">
        <v>259</v>
      </c>
      <c r="L1" s="34" t="s">
        <v>290</v>
      </c>
      <c r="M1" s="27" t="s">
        <v>291</v>
      </c>
      <c r="N1" s="27" t="s">
        <v>261</v>
      </c>
      <c r="O1" s="34" t="s">
        <v>292</v>
      </c>
      <c r="P1" s="27" t="s">
        <v>321</v>
      </c>
      <c r="Q1" s="27" t="s">
        <v>307</v>
      </c>
      <c r="R1" s="34" t="s">
        <v>322</v>
      </c>
      <c r="S1" s="27" t="s">
        <v>323</v>
      </c>
      <c r="T1" s="27" t="s">
        <v>310</v>
      </c>
      <c r="U1" s="34" t="s">
        <v>324</v>
      </c>
    </row>
    <row r="2" spans="1:21">
      <c r="A2">
        <v>440</v>
      </c>
      <c r="B2" s="24">
        <v>100858</v>
      </c>
      <c r="C2" s="24" t="s">
        <v>239</v>
      </c>
      <c r="D2">
        <f>'ARL Peers raw data'!AL192</f>
        <v>4680882</v>
      </c>
      <c r="E2" s="9">
        <f>'Student &amp; faculty FTE'!C2</f>
        <v>24765</v>
      </c>
      <c r="F2" s="35">
        <f t="shared" ref="F2:F22" si="0">D2/E2</f>
        <v>189.01199273167776</v>
      </c>
      <c r="G2">
        <f>'ARL Peers raw data'!AL213</f>
        <v>4535114</v>
      </c>
      <c r="H2">
        <f>'Student &amp; faculty FTE'!D2</f>
        <v>23843</v>
      </c>
      <c r="I2" s="35">
        <f t="shared" ref="I2:I22" si="1">G2/H2</f>
        <v>190.20735645682171</v>
      </c>
      <c r="J2">
        <f>'ARL Peers raw data'!AL234</f>
        <v>4511641</v>
      </c>
      <c r="K2">
        <f>'Student &amp; faculty FTE'!E2</f>
        <v>23847</v>
      </c>
      <c r="L2" s="35">
        <f t="shared" ref="L2:L22" si="2">J2/K2</f>
        <v>189.19113515326876</v>
      </c>
      <c r="M2">
        <f>'ARL Peers raw data'!AL255</f>
        <v>5088887</v>
      </c>
      <c r="N2">
        <f>'Student &amp; faculty FTE'!F2</f>
        <v>24254</v>
      </c>
      <c r="O2" s="35">
        <f t="shared" ref="O2:O22" si="3">M2/N2</f>
        <v>209.81640141832276</v>
      </c>
      <c r="P2">
        <f>'ARL Peers raw data'!AL276</f>
        <v>5138006</v>
      </c>
      <c r="Q2">
        <f>'Student &amp; faculty FTE'!G2</f>
        <v>24850</v>
      </c>
      <c r="R2" s="35">
        <f t="shared" ref="R2:R22" si="4">P2/Q2</f>
        <v>206.76080482897385</v>
      </c>
      <c r="S2">
        <f>'ARL Peers raw data'!AL297</f>
        <v>5278421</v>
      </c>
      <c r="T2">
        <f>'Student &amp; faculty FTE'!H2</f>
        <v>25360</v>
      </c>
      <c r="U2" s="35">
        <f t="shared" ref="U2:U22" si="5">S2/T2</f>
        <v>208.13962933753942</v>
      </c>
    </row>
    <row r="3" spans="1:21">
      <c r="A3">
        <v>1000</v>
      </c>
      <c r="B3" s="24">
        <v>110644</v>
      </c>
      <c r="C3" s="24" t="s">
        <v>225</v>
      </c>
      <c r="D3">
        <f>'ARL Peers raw data'!AL193</f>
        <v>9755811</v>
      </c>
      <c r="E3" s="9">
        <f>'Student &amp; faculty FTE'!C3</f>
        <v>27982</v>
      </c>
      <c r="F3" s="35">
        <f t="shared" si="0"/>
        <v>348.64595096847972</v>
      </c>
      <c r="G3">
        <f>'ARL Peers raw data'!AL214</f>
        <v>10176233</v>
      </c>
      <c r="H3">
        <f>'Student &amp; faculty FTE'!D3</f>
        <v>27557</v>
      </c>
      <c r="I3" s="35">
        <f t="shared" si="1"/>
        <v>369.27942083681097</v>
      </c>
      <c r="J3">
        <f>'ARL Peers raw data'!AL235</f>
        <v>10443956</v>
      </c>
      <c r="K3">
        <f>'Student &amp; faculty FTE'!E3</f>
        <v>29832</v>
      </c>
      <c r="L3" s="35">
        <f t="shared" si="2"/>
        <v>350.09238401716277</v>
      </c>
      <c r="M3">
        <f>'ARL Peers raw data'!AL256</f>
        <v>10072737</v>
      </c>
      <c r="N3">
        <f>'Student &amp; faculty FTE'!F3</f>
        <v>30944</v>
      </c>
      <c r="O3" s="35">
        <f t="shared" si="3"/>
        <v>325.51502714581181</v>
      </c>
      <c r="P3">
        <f>'ARL Peers raw data'!AL277</f>
        <v>9181054</v>
      </c>
      <c r="Q3">
        <f>'Student &amp; faculty FTE'!G3</f>
        <v>32076</v>
      </c>
      <c r="R3" s="35">
        <f t="shared" si="4"/>
        <v>286.22814565407157</v>
      </c>
      <c r="S3">
        <f>'ARL Peers raw data'!AL298</f>
        <v>8888226</v>
      </c>
      <c r="T3">
        <f>'Student &amp; faculty FTE'!H3</f>
        <v>32614</v>
      </c>
      <c r="U3" s="35">
        <f t="shared" si="5"/>
        <v>272.52793278959956</v>
      </c>
    </row>
    <row r="4" spans="1:21">
      <c r="A4">
        <v>1900</v>
      </c>
      <c r="B4" s="24">
        <v>126818</v>
      </c>
      <c r="C4" s="24" t="s">
        <v>238</v>
      </c>
      <c r="D4">
        <f>'ARL Peers raw data'!AL194</f>
        <v>5398029</v>
      </c>
      <c r="E4" s="9">
        <f>'Student &amp; faculty FTE'!C4</f>
        <v>32578</v>
      </c>
      <c r="F4" s="35">
        <f t="shared" si="0"/>
        <v>165.69553072625698</v>
      </c>
      <c r="G4">
        <f>'ARL Peers raw data'!AL215</f>
        <v>5501537</v>
      </c>
      <c r="H4">
        <f>'Student &amp; faculty FTE'!D4</f>
        <v>32914</v>
      </c>
      <c r="I4" s="35">
        <f t="shared" si="1"/>
        <v>167.14884243786838</v>
      </c>
      <c r="J4">
        <f>'ARL Peers raw data'!AL236</f>
        <v>6074168</v>
      </c>
      <c r="K4">
        <f>'Student &amp; faculty FTE'!E4</f>
        <v>33178</v>
      </c>
      <c r="L4" s="35">
        <f t="shared" si="2"/>
        <v>183.07818433901983</v>
      </c>
      <c r="M4">
        <f>'ARL Peers raw data'!AL257</f>
        <v>6190042</v>
      </c>
      <c r="N4">
        <f>'Student &amp; faculty FTE'!F4</f>
        <v>34076</v>
      </c>
      <c r="O4" s="35">
        <f t="shared" si="3"/>
        <v>181.65400868646554</v>
      </c>
      <c r="P4">
        <f>'ARL Peers raw data'!AL278</f>
        <v>5819891</v>
      </c>
      <c r="Q4">
        <f>'Student &amp; faculty FTE'!G4</f>
        <v>34539</v>
      </c>
      <c r="R4" s="35">
        <f t="shared" si="4"/>
        <v>168.50201221807234</v>
      </c>
      <c r="S4">
        <f>'ARL Peers raw data'!AL299</f>
        <v>7630787</v>
      </c>
      <c r="T4">
        <f>'Student &amp; faculty FTE'!H4</f>
        <v>34701</v>
      </c>
      <c r="U4" s="35">
        <f t="shared" si="5"/>
        <v>219.90106913345437</v>
      </c>
    </row>
    <row r="5" spans="1:21">
      <c r="A5">
        <v>2200</v>
      </c>
      <c r="B5" s="24">
        <v>190415</v>
      </c>
      <c r="C5" s="24" t="s">
        <v>237</v>
      </c>
      <c r="D5">
        <f>'ARL Peers raw data'!AL195</f>
        <v>21196729</v>
      </c>
      <c r="E5" s="9">
        <f>'Student &amp; faculty FTE'!C5</f>
        <v>56923</v>
      </c>
      <c r="F5" s="35">
        <f t="shared" si="0"/>
        <v>372.37547212901637</v>
      </c>
      <c r="G5">
        <f>'ARL Peers raw data'!AL216</f>
        <v>21947474</v>
      </c>
      <c r="H5">
        <f>'Student &amp; faculty FTE'!D5</f>
        <v>58306</v>
      </c>
      <c r="I5" s="35">
        <f t="shared" si="1"/>
        <v>376.41879051898604</v>
      </c>
      <c r="J5">
        <f>'ARL Peers raw data'!AL237</f>
        <v>22666808</v>
      </c>
      <c r="K5">
        <f>'Student &amp; faculty FTE'!E5</f>
        <v>61267</v>
      </c>
      <c r="L5" s="35">
        <f t="shared" si="2"/>
        <v>369.96764979515888</v>
      </c>
      <c r="M5">
        <f>'ARL Peers raw data'!AL258</f>
        <v>23594158</v>
      </c>
      <c r="N5">
        <f>'Student &amp; faculty FTE'!F5</f>
        <v>61640</v>
      </c>
      <c r="O5" s="35">
        <f t="shared" si="3"/>
        <v>382.77349123945493</v>
      </c>
      <c r="P5">
        <f>'ARL Peers raw data'!AL279</f>
        <v>21642954</v>
      </c>
      <c r="Q5">
        <f>'Student &amp; faculty FTE'!G15</f>
        <v>26363</v>
      </c>
      <c r="R5" s="35">
        <f t="shared" si="4"/>
        <v>820.9594507453628</v>
      </c>
      <c r="S5">
        <f>'ARL Peers raw data'!AL300</f>
        <v>21731031</v>
      </c>
      <c r="T5">
        <f>'Student &amp; faculty FTE'!H15</f>
        <v>28402</v>
      </c>
      <c r="U5" s="35">
        <f t="shared" si="5"/>
        <v>765.12326596718538</v>
      </c>
    </row>
    <row r="6" spans="1:21">
      <c r="A6">
        <v>2600</v>
      </c>
      <c r="B6" s="24">
        <v>134130</v>
      </c>
      <c r="C6" s="24" t="s">
        <v>224</v>
      </c>
      <c r="D6">
        <f>'ARL Peers raw data'!AL196</f>
        <v>12339134</v>
      </c>
      <c r="E6" s="9">
        <f>'Student &amp; faculty FTE'!C6</f>
        <v>22274</v>
      </c>
      <c r="F6" s="35">
        <f t="shared" si="0"/>
        <v>553.97027924934901</v>
      </c>
      <c r="G6">
        <f>'ARL Peers raw data'!AL217</f>
        <v>13594474</v>
      </c>
      <c r="H6">
        <f>'Student &amp; faculty FTE'!D6</f>
        <v>21630</v>
      </c>
      <c r="I6" s="35">
        <f t="shared" si="1"/>
        <v>628.50087840961623</v>
      </c>
      <c r="J6">
        <f>'ARL Peers raw data'!AL238</f>
        <v>13953783</v>
      </c>
      <c r="K6">
        <f>'Student &amp; faculty FTE'!E6</f>
        <v>21305</v>
      </c>
      <c r="L6" s="35">
        <f t="shared" si="2"/>
        <v>654.95343816005629</v>
      </c>
      <c r="M6">
        <f>'ARL Peers raw data'!AL259</f>
        <v>13765685</v>
      </c>
      <c r="N6">
        <f>'Student &amp; faculty FTE'!F6</f>
        <v>21008</v>
      </c>
      <c r="O6" s="35">
        <f t="shared" si="3"/>
        <v>655.25918697638997</v>
      </c>
      <c r="P6">
        <f>'ARL Peers raw data'!AL280</f>
        <v>13435036</v>
      </c>
      <c r="Q6">
        <f>'Student &amp; faculty FTE'!G5</f>
        <v>62666</v>
      </c>
      <c r="R6" s="35">
        <f t="shared" si="4"/>
        <v>214.39115309737338</v>
      </c>
      <c r="S6">
        <f>'ARL Peers raw data'!AL301</f>
        <v>17248991</v>
      </c>
      <c r="T6">
        <f>'Student &amp; faculty FTE'!H5</f>
        <v>64061</v>
      </c>
      <c r="U6" s="35">
        <f t="shared" si="5"/>
        <v>269.25884703641839</v>
      </c>
    </row>
    <row r="7" spans="1:21">
      <c r="A7">
        <v>2900</v>
      </c>
      <c r="B7" s="24">
        <v>139959</v>
      </c>
      <c r="C7" s="24" t="s">
        <v>223</v>
      </c>
      <c r="D7">
        <f>'ARL Peers raw data'!AL197</f>
        <v>9487337</v>
      </c>
      <c r="E7" s="9">
        <f>'Student &amp; faculty FTE'!C7</f>
        <v>29436</v>
      </c>
      <c r="F7" s="35">
        <f t="shared" si="0"/>
        <v>322.30387960320695</v>
      </c>
      <c r="G7">
        <f>'ARL Peers raw data'!AL218</f>
        <v>9449010</v>
      </c>
      <c r="H7">
        <f>'Student &amp; faculty FTE'!D7</f>
        <v>30041</v>
      </c>
      <c r="I7" s="35">
        <f t="shared" si="1"/>
        <v>314.53713258546651</v>
      </c>
      <c r="J7">
        <f>'ARL Peers raw data'!AL239</f>
        <v>10106243</v>
      </c>
      <c r="K7">
        <f>'Student &amp; faculty FTE'!E7</f>
        <v>33024</v>
      </c>
      <c r="L7" s="35">
        <f t="shared" si="2"/>
        <v>306.02722262596899</v>
      </c>
      <c r="M7">
        <f>'ARL Peers raw data'!AL260</f>
        <v>10399193</v>
      </c>
      <c r="N7">
        <f>'Student &amp; faculty FTE'!F7</f>
        <v>33745</v>
      </c>
      <c r="O7" s="35">
        <f t="shared" si="3"/>
        <v>308.16989183582751</v>
      </c>
      <c r="P7">
        <f>'ARL Peers raw data'!AL281</f>
        <v>10062586</v>
      </c>
      <c r="Q7">
        <f>'Student &amp; faculty FTE'!G6</f>
        <v>21042</v>
      </c>
      <c r="R7" s="35">
        <f t="shared" si="4"/>
        <v>478.21433323828535</v>
      </c>
      <c r="S7">
        <f>'ARL Peers raw data'!AL302</f>
        <v>9911442</v>
      </c>
      <c r="T7">
        <f>'Student &amp; faculty FTE'!H6</f>
        <v>23591</v>
      </c>
      <c r="U7" s="35">
        <f t="shared" si="5"/>
        <v>420.13657750837183</v>
      </c>
    </row>
    <row r="8" spans="1:21" ht="30">
      <c r="A8">
        <v>3500</v>
      </c>
      <c r="B8" s="24">
        <v>145637</v>
      </c>
      <c r="C8" s="24" t="s">
        <v>222</v>
      </c>
      <c r="D8">
        <f>'ARL Peers raw data'!AL198</f>
        <v>19151325</v>
      </c>
      <c r="E8" s="9">
        <f>'Student &amp; faculty FTE'!C8</f>
        <v>58770</v>
      </c>
      <c r="F8" s="35">
        <f t="shared" si="0"/>
        <v>325.86906584992346</v>
      </c>
      <c r="G8">
        <f>'ARL Peers raw data'!AL219</f>
        <v>21260744</v>
      </c>
      <c r="H8">
        <f>'Student &amp; faculty FTE'!D8</f>
        <v>60152</v>
      </c>
      <c r="I8" s="35">
        <f t="shared" si="1"/>
        <v>353.4503258412023</v>
      </c>
      <c r="J8">
        <f>'ARL Peers raw data'!AL240</f>
        <v>21011462</v>
      </c>
      <c r="K8">
        <f>'Student &amp; faculty FTE'!E8</f>
        <v>58880</v>
      </c>
      <c r="L8" s="35">
        <f t="shared" si="2"/>
        <v>356.85227581521741</v>
      </c>
      <c r="M8">
        <f>'ARL Peers raw data'!AL261</f>
        <v>21860269</v>
      </c>
      <c r="N8">
        <f>'Student &amp; faculty FTE'!F8</f>
        <v>58797</v>
      </c>
      <c r="O8" s="35">
        <f t="shared" si="3"/>
        <v>371.79225130533871</v>
      </c>
      <c r="P8">
        <f>'ARL Peers raw data'!AL282</f>
        <v>22226040</v>
      </c>
      <c r="Q8">
        <f>'Student &amp; faculty FTE'!G7</f>
        <v>32751</v>
      </c>
      <c r="R8" s="35">
        <f t="shared" si="4"/>
        <v>678.63698818356693</v>
      </c>
      <c r="S8">
        <f>'ARL Peers raw data'!AL303</f>
        <v>22184138</v>
      </c>
      <c r="T8">
        <f>'Student &amp; faculty FTE'!H7</f>
        <v>33770</v>
      </c>
      <c r="U8" s="35">
        <f t="shared" si="5"/>
        <v>656.91850755108089</v>
      </c>
    </row>
    <row r="9" spans="1:21">
      <c r="A9">
        <v>3800</v>
      </c>
      <c r="B9" s="24">
        <v>153603</v>
      </c>
      <c r="C9" s="24" t="s">
        <v>236</v>
      </c>
      <c r="D9">
        <f>'ARL Peers raw data'!AL199</f>
        <v>6947368</v>
      </c>
      <c r="E9" s="9">
        <f>'Student &amp; faculty FTE'!C9</f>
        <v>35178</v>
      </c>
      <c r="F9" s="35">
        <f t="shared" si="0"/>
        <v>197.49184149184148</v>
      </c>
      <c r="G9">
        <f>'ARL Peers raw data'!AL220</f>
        <v>7174666</v>
      </c>
      <c r="H9">
        <f>'Student &amp; faculty FTE'!D9</f>
        <v>35760</v>
      </c>
      <c r="I9" s="35">
        <f t="shared" si="1"/>
        <v>200.63383668903802</v>
      </c>
      <c r="J9">
        <f>'ARL Peers raw data'!AL241</f>
        <v>7283798</v>
      </c>
      <c r="K9">
        <f>'Student &amp; faculty FTE'!E9</f>
        <v>35344</v>
      </c>
      <c r="L9" s="35">
        <f t="shared" si="2"/>
        <v>206.08301267541873</v>
      </c>
      <c r="M9">
        <f>'ARL Peers raw data'!AL262</f>
        <v>7460153</v>
      </c>
      <c r="N9">
        <f>'Student &amp; faculty FTE'!F9</f>
        <v>36027</v>
      </c>
      <c r="O9" s="35">
        <f t="shared" si="3"/>
        <v>207.07116884558803</v>
      </c>
      <c r="P9">
        <f>'ARL Peers raw data'!AL283</f>
        <v>7224437</v>
      </c>
      <c r="Q9">
        <f>'Student &amp; faculty FTE'!G8</f>
        <v>52758</v>
      </c>
      <c r="R9" s="35">
        <f t="shared" si="4"/>
        <v>136.93538420713446</v>
      </c>
      <c r="S9">
        <f>'ARL Peers raw data'!AL304</f>
        <v>7125464</v>
      </c>
      <c r="T9">
        <f>'Student &amp; faculty FTE'!H8</f>
        <v>52068</v>
      </c>
      <c r="U9" s="35">
        <f t="shared" si="5"/>
        <v>136.84919720365676</v>
      </c>
    </row>
    <row r="10" spans="1:21" ht="30">
      <c r="A10">
        <v>4400</v>
      </c>
      <c r="B10" s="24">
        <v>159391</v>
      </c>
      <c r="C10" s="24" t="s">
        <v>234</v>
      </c>
      <c r="D10">
        <f>'ARL Peers raw data'!AL200</f>
        <v>5097544</v>
      </c>
      <c r="E10" s="9">
        <f>'Student &amp; faculty FTE'!C10</f>
        <v>46051</v>
      </c>
      <c r="F10" s="35">
        <f t="shared" si="0"/>
        <v>110.69344856789212</v>
      </c>
      <c r="G10">
        <f>'ARL Peers raw data'!AL221</f>
        <v>5496968</v>
      </c>
      <c r="H10">
        <f>'Student &amp; faculty FTE'!D10</f>
        <v>48135</v>
      </c>
      <c r="I10" s="35">
        <f t="shared" si="1"/>
        <v>114.19898202970812</v>
      </c>
      <c r="J10">
        <f>'ARL Peers raw data'!AL242</f>
        <v>5798001</v>
      </c>
      <c r="K10">
        <f>'Student &amp; faculty FTE'!E10</f>
        <v>47612</v>
      </c>
      <c r="L10" s="35">
        <f t="shared" si="2"/>
        <v>121.77604385449047</v>
      </c>
      <c r="M10">
        <f>'ARL Peers raw data'!AL263</f>
        <v>6220993</v>
      </c>
      <c r="N10">
        <f>'Student &amp; faculty FTE'!F10</f>
        <v>49580</v>
      </c>
      <c r="O10" s="35">
        <f t="shared" si="3"/>
        <v>125.47384025816862</v>
      </c>
      <c r="P10">
        <f>'ARL Peers raw data'!AL284</f>
        <v>5331848</v>
      </c>
      <c r="Q10">
        <f>'Student &amp; faculty FTE'!G10</f>
        <v>50529</v>
      </c>
      <c r="R10" s="35">
        <f t="shared" si="4"/>
        <v>105.5205525539789</v>
      </c>
      <c r="S10">
        <f>'ARL Peers raw data'!AL305</f>
        <v>5348135</v>
      </c>
      <c r="T10">
        <f>'Student &amp; faculty FTE'!H10</f>
        <v>50576</v>
      </c>
      <c r="U10" s="35">
        <f t="shared" si="5"/>
        <v>105.74452309395761</v>
      </c>
    </row>
    <row r="11" spans="1:21">
      <c r="A11">
        <v>5200</v>
      </c>
      <c r="B11" s="24">
        <v>171100</v>
      </c>
      <c r="C11" s="24" t="s">
        <v>233</v>
      </c>
      <c r="D11">
        <f>'ARL Peers raw data'!AL201</f>
        <v>10896612</v>
      </c>
      <c r="E11" s="9">
        <f>'Student &amp; faculty FTE'!C11</f>
        <v>25839</v>
      </c>
      <c r="F11" s="35">
        <f t="shared" si="0"/>
        <v>421.71183095321027</v>
      </c>
      <c r="G11">
        <f>'ARL Peers raw data'!AL222</f>
        <v>11108339</v>
      </c>
      <c r="H11">
        <f>'Student &amp; faculty FTE'!D11</f>
        <v>25328</v>
      </c>
      <c r="I11" s="35">
        <f t="shared" si="1"/>
        <v>438.57939829437777</v>
      </c>
      <c r="J11">
        <f>'ARL Peers raw data'!AL243</f>
        <v>11669365</v>
      </c>
      <c r="K11">
        <f>'Student &amp; faculty FTE'!E11</f>
        <v>26069</v>
      </c>
      <c r="L11" s="35">
        <f t="shared" si="2"/>
        <v>447.63377958494766</v>
      </c>
      <c r="M11">
        <f>'ARL Peers raw data'!AL264</f>
        <v>11899012</v>
      </c>
      <c r="N11">
        <f>'Student &amp; faculty FTE'!F11</f>
        <v>27089</v>
      </c>
      <c r="O11" s="35">
        <f t="shared" si="3"/>
        <v>439.25622946583485</v>
      </c>
      <c r="P11">
        <f>'ARL Peers raw data'!AL285</f>
        <v>11587874</v>
      </c>
      <c r="Q11">
        <f>'Student &amp; faculty FTE'!G11</f>
        <v>28437</v>
      </c>
      <c r="R11" s="35">
        <f t="shared" si="4"/>
        <v>407.4928438302212</v>
      </c>
      <c r="S11">
        <f>'ARL Peers raw data'!AL306</f>
        <v>11769529</v>
      </c>
      <c r="T11">
        <f>'Student &amp; faculty FTE'!H11</f>
        <v>28980</v>
      </c>
      <c r="U11" s="35">
        <f t="shared" si="5"/>
        <v>406.12591442374048</v>
      </c>
    </row>
    <row r="12" spans="1:21">
      <c r="A12">
        <v>5300</v>
      </c>
      <c r="B12" s="24">
        <v>174066</v>
      </c>
      <c r="C12" s="24" t="s">
        <v>221</v>
      </c>
      <c r="D12">
        <f>'ARL Peers raw data'!AL202</f>
        <v>17469535</v>
      </c>
      <c r="E12" s="9">
        <f>'Student &amp; faculty FTE'!C12</f>
        <v>44517</v>
      </c>
      <c r="F12" s="35">
        <f t="shared" si="0"/>
        <v>392.42390547431319</v>
      </c>
      <c r="G12">
        <f>'ARL Peers raw data'!AL223</f>
        <v>17810965</v>
      </c>
      <c r="H12">
        <f>'Student &amp; faculty FTE'!D12</f>
        <v>45108</v>
      </c>
      <c r="I12" s="35">
        <f t="shared" si="1"/>
        <v>394.85157843398065</v>
      </c>
      <c r="J12">
        <f>'ARL Peers raw data'!AL244</f>
        <v>18117695</v>
      </c>
      <c r="K12">
        <f>'Student &amp; faculty FTE'!E12</f>
        <v>45975</v>
      </c>
      <c r="L12" s="35">
        <f t="shared" si="2"/>
        <v>394.07710712343663</v>
      </c>
      <c r="M12">
        <f>'ARL Peers raw data'!AL265</f>
        <v>18578936</v>
      </c>
      <c r="N12">
        <f>'Student &amp; faculty FTE'!F12</f>
        <v>47120</v>
      </c>
      <c r="O12" s="35">
        <f t="shared" si="3"/>
        <v>394.28981324278436</v>
      </c>
      <c r="P12">
        <f>'ARL Peers raw data'!AL286</f>
        <v>18181022</v>
      </c>
      <c r="Q12">
        <f>'Student &amp; faculty FTE'!G12</f>
        <v>47188</v>
      </c>
      <c r="R12" s="35">
        <f t="shared" si="4"/>
        <v>385.28909892345513</v>
      </c>
      <c r="T12">
        <f>'Student &amp; faculty FTE'!H12</f>
        <v>47951</v>
      </c>
      <c r="U12" s="35"/>
    </row>
    <row r="13" spans="1:21">
      <c r="A13">
        <v>5400</v>
      </c>
      <c r="B13" s="24">
        <v>178396</v>
      </c>
      <c r="C13" s="24" t="s">
        <v>220</v>
      </c>
      <c r="D13">
        <f>'ARL Peers raw data'!AL203</f>
        <v>6051328</v>
      </c>
      <c r="E13" s="9">
        <f>'Student &amp; faculty FTE'!C13</f>
        <v>18761</v>
      </c>
      <c r="F13" s="35">
        <f t="shared" si="0"/>
        <v>322.54826501785618</v>
      </c>
      <c r="G13">
        <f>'ARL Peers raw data'!AL224</f>
        <v>6203266</v>
      </c>
      <c r="H13">
        <f>'Student &amp; faculty FTE'!D13</f>
        <v>21464</v>
      </c>
      <c r="I13" s="35">
        <f t="shared" si="1"/>
        <v>289.00792023853893</v>
      </c>
      <c r="J13">
        <f>'ARL Peers raw data'!AL245</f>
        <v>6385653</v>
      </c>
      <c r="K13">
        <f>'Student &amp; faculty FTE'!E13</f>
        <v>21109</v>
      </c>
      <c r="L13" s="35">
        <f t="shared" si="2"/>
        <v>302.5085508550855</v>
      </c>
      <c r="M13">
        <f>'ARL Peers raw data'!AL266</f>
        <v>6963818</v>
      </c>
      <c r="N13">
        <f>'Student &amp; faculty FTE'!F13</f>
        <v>21111</v>
      </c>
      <c r="O13" s="35">
        <f t="shared" si="3"/>
        <v>329.8667992989437</v>
      </c>
      <c r="P13">
        <f>'ARL Peers raw data'!AL287</f>
        <v>7020430</v>
      </c>
      <c r="Q13">
        <f>'Student &amp; faculty FTE'!G14</f>
        <v>33504</v>
      </c>
      <c r="R13" s="35">
        <f t="shared" si="4"/>
        <v>209.54005491881566</v>
      </c>
      <c r="S13">
        <f>'ARL Peers raw data'!AL307</f>
        <v>6934379</v>
      </c>
      <c r="T13">
        <f>'Student &amp; faculty FTE'!H14</f>
        <v>33778</v>
      </c>
      <c r="U13" s="35">
        <f t="shared" si="5"/>
        <v>205.29276452128605</v>
      </c>
    </row>
    <row r="14" spans="1:21">
      <c r="A14">
        <v>5850</v>
      </c>
      <c r="B14" s="24">
        <v>199193</v>
      </c>
      <c r="C14" s="24" t="s">
        <v>231</v>
      </c>
      <c r="D14">
        <f>'ARL Peers raw data'!AL204</f>
        <v>10033422</v>
      </c>
      <c r="E14" s="9">
        <f>'Student &amp; faculty FTE'!C14</f>
        <v>29979</v>
      </c>
      <c r="F14" s="35">
        <f t="shared" si="0"/>
        <v>334.68167717402184</v>
      </c>
      <c r="G14">
        <f>'ARL Peers raw data'!AL225</f>
        <v>10210102</v>
      </c>
      <c r="H14">
        <f>'Student &amp; faculty FTE'!D14</f>
        <v>30626</v>
      </c>
      <c r="I14" s="35">
        <f t="shared" si="1"/>
        <v>333.38019983020962</v>
      </c>
      <c r="J14">
        <f>'ARL Peers raw data'!AL246</f>
        <v>10959621</v>
      </c>
      <c r="K14">
        <f>'Student &amp; faculty FTE'!E14</f>
        <v>32171</v>
      </c>
      <c r="L14" s="35">
        <f t="shared" si="2"/>
        <v>340.66771315781295</v>
      </c>
      <c r="M14">
        <f>'ARL Peers raw data'!AL267</f>
        <v>12177807</v>
      </c>
      <c r="N14">
        <f>'Student &amp; faculty FTE'!F14</f>
        <v>33110</v>
      </c>
      <c r="O14" s="35">
        <f t="shared" si="3"/>
        <v>367.79845967985506</v>
      </c>
      <c r="P14">
        <f>'ARL Peers raw data'!AL288</f>
        <v>12301627</v>
      </c>
      <c r="Q14">
        <f>'Student &amp; faculty FTE'!G16</f>
        <v>29928</v>
      </c>
      <c r="R14" s="35">
        <f t="shared" si="4"/>
        <v>411.04073108794438</v>
      </c>
      <c r="T14">
        <f>'Student &amp; faculty FTE'!H16</f>
        <v>30649</v>
      </c>
      <c r="U14" s="35">
        <f t="shared" si="5"/>
        <v>0</v>
      </c>
    </row>
    <row r="15" spans="1:21">
      <c r="A15">
        <v>6100</v>
      </c>
      <c r="B15" s="24">
        <v>204796</v>
      </c>
      <c r="C15" s="24" t="s">
        <v>230</v>
      </c>
      <c r="D15">
        <f>'ARL Peers raw data'!AL205</f>
        <v>15154611</v>
      </c>
      <c r="E15" s="9">
        <f>'Student &amp; faculty FTE'!C15</f>
        <v>25028</v>
      </c>
      <c r="F15" s="35">
        <f t="shared" si="0"/>
        <v>605.50627297426877</v>
      </c>
      <c r="G15">
        <f>'ARL Peers raw data'!AL226</f>
        <v>16382380</v>
      </c>
      <c r="H15">
        <f>'Student &amp; faculty FTE'!D15</f>
        <v>25668</v>
      </c>
      <c r="I15" s="35">
        <f t="shared" si="1"/>
        <v>638.24139005765937</v>
      </c>
      <c r="J15">
        <f>'ARL Peers raw data'!AL247</f>
        <v>16642379</v>
      </c>
      <c r="K15">
        <f>'Student &amp; faculty FTE'!E15</f>
        <v>26092</v>
      </c>
      <c r="L15" s="35">
        <f t="shared" si="2"/>
        <v>637.83454698758237</v>
      </c>
      <c r="M15">
        <f>'ARL Peers raw data'!AL268</f>
        <v>17605603</v>
      </c>
      <c r="N15">
        <f>'Student &amp; faculty FTE'!F15</f>
        <v>26057</v>
      </c>
      <c r="O15" s="35">
        <f t="shared" si="3"/>
        <v>675.6573281651763</v>
      </c>
      <c r="P15">
        <f>'ARL Peers raw data'!AL289</f>
        <v>16980569</v>
      </c>
      <c r="Q15">
        <f>'Student &amp; faculty FTE'!G17</f>
        <v>47637</v>
      </c>
      <c r="R15" s="35">
        <f t="shared" si="4"/>
        <v>356.45756449818418</v>
      </c>
      <c r="S15">
        <f>'ARL Peers raw data'!AL308</f>
        <v>17224800</v>
      </c>
      <c r="T15">
        <f>'Student &amp; faculty FTE'!H17</f>
        <v>47840</v>
      </c>
      <c r="U15" s="35">
        <f t="shared" si="5"/>
        <v>360.05016722408027</v>
      </c>
    </row>
    <row r="16" spans="1:21">
      <c r="A16">
        <v>6300</v>
      </c>
      <c r="B16" s="24">
        <v>207388</v>
      </c>
      <c r="C16" s="24" t="s">
        <v>229</v>
      </c>
      <c r="D16">
        <f>'ARL Peers raw data'!AL206</f>
        <v>5290295</v>
      </c>
      <c r="E16" s="9">
        <f>'Student &amp; faculty FTE'!C16</f>
        <v>33164</v>
      </c>
      <c r="F16" s="35">
        <f t="shared" si="0"/>
        <v>159.51920757447834</v>
      </c>
      <c r="G16">
        <f>'ARL Peers raw data'!AL227</f>
        <v>7639228</v>
      </c>
      <c r="H16">
        <f>'Student &amp; faculty FTE'!D16</f>
        <v>30469</v>
      </c>
      <c r="I16" s="35">
        <f t="shared" si="1"/>
        <v>250.72132331221897</v>
      </c>
      <c r="J16">
        <f>'ARL Peers raw data'!AL248</f>
        <v>7868617</v>
      </c>
      <c r="K16">
        <f>'Student &amp; faculty FTE'!E16</f>
        <v>29346</v>
      </c>
      <c r="L16" s="35">
        <f t="shared" si="2"/>
        <v>268.13252231990731</v>
      </c>
      <c r="M16">
        <f>'ARL Peers raw data'!AL269</f>
        <v>8431689</v>
      </c>
      <c r="N16">
        <f>'Student &amp; faculty FTE'!F16</f>
        <v>29575</v>
      </c>
      <c r="O16" s="35">
        <f t="shared" si="3"/>
        <v>285.09514792899409</v>
      </c>
      <c r="P16">
        <f>'ARL Peers raw data'!AL290</f>
        <v>8283256</v>
      </c>
      <c r="Q16">
        <f>'Student &amp; faculty FTE'!G18</f>
        <v>53641</v>
      </c>
      <c r="R16" s="35">
        <f t="shared" si="4"/>
        <v>154.42023825059189</v>
      </c>
      <c r="S16">
        <f>'ARL Peers raw data'!AL309</f>
        <v>8562371</v>
      </c>
      <c r="T16">
        <f>'Student &amp; faculty FTE'!H18</f>
        <v>53307</v>
      </c>
      <c r="U16" s="35">
        <f t="shared" si="5"/>
        <v>160.62376423359032</v>
      </c>
    </row>
    <row r="17" spans="1:21">
      <c r="A17">
        <v>6900</v>
      </c>
      <c r="B17" s="24">
        <v>243780</v>
      </c>
      <c r="C17" s="24" t="s">
        <v>228</v>
      </c>
      <c r="D17">
        <f>'ARL Peers raw data'!AL207</f>
        <v>9924575</v>
      </c>
      <c r="E17" s="9">
        <f>'Student &amp; faculty FTE'!C17</f>
        <v>43738</v>
      </c>
      <c r="F17" s="35">
        <f t="shared" si="0"/>
        <v>226.9096666514244</v>
      </c>
      <c r="G17">
        <f>'ARL Peers raw data'!AL228</f>
        <v>10517701</v>
      </c>
      <c r="H17">
        <f>'Student &amp; faculty FTE'!D17</f>
        <v>44333</v>
      </c>
      <c r="I17" s="35">
        <f t="shared" si="1"/>
        <v>237.24315972300545</v>
      </c>
      <c r="J17">
        <f>'ARL Peers raw data'!AL249</f>
        <v>11043835</v>
      </c>
      <c r="K17">
        <f>'Student &amp; faculty FTE'!E17</f>
        <v>44792</v>
      </c>
      <c r="L17" s="35">
        <f t="shared" si="2"/>
        <v>246.55820235756386</v>
      </c>
      <c r="M17">
        <f>'ARL Peers raw data'!AL270</f>
        <v>10909641</v>
      </c>
      <c r="N17">
        <f>'Student &amp; faculty FTE'!F17</f>
        <v>49445</v>
      </c>
      <c r="O17" s="35">
        <f t="shared" si="3"/>
        <v>220.6419455961169</v>
      </c>
      <c r="P17">
        <f>'ARL Peers raw data'!AL291</f>
        <v>10853659</v>
      </c>
      <c r="Q17">
        <f>'Student &amp; faculty FTE'!G24</f>
        <v>18355</v>
      </c>
      <c r="R17" s="35">
        <f t="shared" si="4"/>
        <v>591.31893217107051</v>
      </c>
      <c r="T17">
        <f>'Student &amp; faculty FTE'!H24</f>
        <v>19512</v>
      </c>
      <c r="U17" s="35"/>
    </row>
    <row r="18" spans="1:21">
      <c r="A18">
        <v>8300</v>
      </c>
      <c r="B18" s="24">
        <v>221759</v>
      </c>
      <c r="C18" s="24" t="s">
        <v>226</v>
      </c>
      <c r="D18">
        <f>'ARL Peers raw data'!AL208</f>
        <v>9434712</v>
      </c>
      <c r="E18" s="9">
        <f>'Student &amp; faculty FTE'!C18</f>
        <v>47090</v>
      </c>
      <c r="F18" s="35">
        <f t="shared" si="0"/>
        <v>200.35489488214057</v>
      </c>
      <c r="G18">
        <f>'ARL Peers raw data'!AL229</f>
        <v>9430004</v>
      </c>
      <c r="H18">
        <f>'Student &amp; faculty FTE'!D18</f>
        <v>47412</v>
      </c>
      <c r="I18" s="35">
        <f t="shared" si="1"/>
        <v>198.89487893360331</v>
      </c>
      <c r="J18">
        <f>'ARL Peers raw data'!AL250</f>
        <v>9903904</v>
      </c>
      <c r="K18">
        <f>'Student &amp; faculty FTE'!E18</f>
        <v>50156</v>
      </c>
      <c r="L18" s="35">
        <f t="shared" si="2"/>
        <v>197.46199856447882</v>
      </c>
      <c r="M18">
        <f>'ARL Peers raw data'!AL271</f>
        <v>9623443</v>
      </c>
      <c r="N18">
        <f>'Student &amp; faculty FTE'!F18</f>
        <v>52610</v>
      </c>
      <c r="O18" s="35">
        <f t="shared" si="3"/>
        <v>182.92041436989166</v>
      </c>
      <c r="P18">
        <f>'ARL Peers raw data'!AL292</f>
        <v>8852573</v>
      </c>
      <c r="Q18">
        <f>'Student &amp; faculty FTE'!G19</f>
        <v>24207</v>
      </c>
      <c r="R18" s="35">
        <f t="shared" si="4"/>
        <v>365.70301978766474</v>
      </c>
      <c r="S18">
        <f>'ARL Peers raw data'!AL310</f>
        <v>8880157</v>
      </c>
      <c r="T18">
        <f>'Student &amp; faculty FTE'!H19</f>
        <v>24311</v>
      </c>
      <c r="U18" s="35">
        <f t="shared" si="5"/>
        <v>365.27320965817944</v>
      </c>
    </row>
    <row r="19" spans="1:21">
      <c r="A19">
        <v>8500</v>
      </c>
      <c r="B19" s="24">
        <v>228723</v>
      </c>
      <c r="C19" s="24" t="s">
        <v>227</v>
      </c>
      <c r="D19">
        <f>'ARL Peers raw data'!AL209</f>
        <v>11077467</v>
      </c>
      <c r="E19" s="9">
        <f>'Student &amp; faculty FTE'!C19</f>
        <v>22090</v>
      </c>
      <c r="F19" s="35">
        <f t="shared" si="0"/>
        <v>501.46976007243097</v>
      </c>
      <c r="G19">
        <f>'ARL Peers raw data'!AL230</f>
        <v>11668760</v>
      </c>
      <c r="H19">
        <f>'Student &amp; faculty FTE'!D19</f>
        <v>23213</v>
      </c>
      <c r="I19" s="35">
        <f t="shared" si="1"/>
        <v>502.68211777883084</v>
      </c>
      <c r="J19">
        <f>'ARL Peers raw data'!AL251</f>
        <v>12328831</v>
      </c>
      <c r="K19">
        <f>'Student &amp; faculty FTE'!E19</f>
        <v>23194</v>
      </c>
      <c r="L19" s="35">
        <f t="shared" si="2"/>
        <v>531.55259981029576</v>
      </c>
      <c r="M19">
        <f>'ARL Peers raw data'!AL272</f>
        <v>13523064</v>
      </c>
      <c r="N19">
        <f>'Student &amp; faculty FTE'!F19</f>
        <v>23566</v>
      </c>
      <c r="O19" s="35">
        <f t="shared" si="3"/>
        <v>573.8379020622931</v>
      </c>
      <c r="P19">
        <f>'ARL Peers raw data'!AL293</f>
        <v>14343558</v>
      </c>
      <c r="Q19">
        <f>'Student &amp; faculty FTE'!G20</f>
        <v>31597</v>
      </c>
      <c r="R19" s="35">
        <f t="shared" si="4"/>
        <v>453.95316011013705</v>
      </c>
      <c r="T19">
        <f>'Student &amp; faculty FTE'!H20</f>
        <v>32945</v>
      </c>
      <c r="U19" s="35"/>
    </row>
    <row r="20" spans="1:21" ht="30">
      <c r="A20">
        <v>9000</v>
      </c>
      <c r="B20" s="24">
        <v>233921</v>
      </c>
      <c r="C20" s="24" t="s">
        <v>218</v>
      </c>
      <c r="D20">
        <f>'ARL Peers raw data'!AL210</f>
        <v>5232155</v>
      </c>
      <c r="E20" s="9">
        <f>'Student &amp; faculty FTE'!C20</f>
        <v>27543</v>
      </c>
      <c r="F20" s="35">
        <f t="shared" si="0"/>
        <v>189.96314853138728</v>
      </c>
      <c r="G20">
        <f>'ARL Peers raw data'!AL231</f>
        <v>5150634</v>
      </c>
      <c r="H20">
        <f>'Student &amp; faculty FTE'!D20</f>
        <v>28181</v>
      </c>
      <c r="I20" s="35">
        <f t="shared" si="1"/>
        <v>182.76973847627835</v>
      </c>
      <c r="J20">
        <f>'ARL Peers raw data'!AL252</f>
        <v>5615708</v>
      </c>
      <c r="K20">
        <f>'Student &amp; faculty FTE'!E20</f>
        <v>28468</v>
      </c>
      <c r="L20" s="35">
        <f t="shared" si="2"/>
        <v>197.26387522832655</v>
      </c>
      <c r="M20">
        <f>'ARL Peers raw data'!AL273</f>
        <v>5824624</v>
      </c>
      <c r="N20">
        <f>'Student &amp; faculty FTE'!F20</f>
        <v>30552</v>
      </c>
      <c r="O20" s="35">
        <f t="shared" si="3"/>
        <v>190.64624247185128</v>
      </c>
      <c r="P20">
        <f>'ARL Peers raw data'!AL294</f>
        <v>5781230</v>
      </c>
      <c r="Q20">
        <f>'Student &amp; faculty FTE'!G21</f>
        <v>40454</v>
      </c>
      <c r="R20" s="35">
        <f t="shared" si="4"/>
        <v>142.9087358481238</v>
      </c>
      <c r="S20">
        <f>'ARL Peers raw data'!AL311</f>
        <v>5948043</v>
      </c>
      <c r="T20">
        <f>'Student &amp; faculty FTE'!H21</f>
        <v>40972</v>
      </c>
      <c r="U20" s="35">
        <f t="shared" si="5"/>
        <v>145.17336229620227</v>
      </c>
    </row>
    <row r="21" spans="1:21">
      <c r="A21">
        <v>9200</v>
      </c>
      <c r="B21" s="24">
        <v>236939</v>
      </c>
      <c r="C21" s="24" t="s">
        <v>217</v>
      </c>
      <c r="D21">
        <f>'ARL Peers raw data'!AL211</f>
        <v>6268694</v>
      </c>
      <c r="E21" s="9">
        <f>'Student &amp; faculty FTE'!C21</f>
        <v>38695</v>
      </c>
      <c r="F21" s="35">
        <f t="shared" si="0"/>
        <v>162.0026876857475</v>
      </c>
      <c r="G21">
        <f>'ARL Peers raw data'!AL232</f>
        <v>6545298</v>
      </c>
      <c r="H21">
        <f>'Student &amp; faculty FTE'!D21</f>
        <v>38674</v>
      </c>
      <c r="I21" s="35">
        <f t="shared" si="1"/>
        <v>169.24285049387186</v>
      </c>
      <c r="J21">
        <f>'ARL Peers raw data'!AL253</f>
        <v>6722459</v>
      </c>
      <c r="K21">
        <f>'Student &amp; faculty FTE'!E21</f>
        <v>39964</v>
      </c>
      <c r="L21" s="35">
        <f t="shared" si="2"/>
        <v>168.21286657992192</v>
      </c>
      <c r="M21">
        <f>'ARL Peers raw data'!AL274</f>
        <v>6857653</v>
      </c>
      <c r="N21">
        <f>'Student &amp; faculty FTE'!F21</f>
        <v>40102</v>
      </c>
      <c r="O21" s="35">
        <f t="shared" si="3"/>
        <v>171.00526158296344</v>
      </c>
      <c r="P21">
        <f>'ARL Peers raw data'!AL295</f>
        <v>6712967</v>
      </c>
      <c r="Q21">
        <f>'Student &amp; faculty FTE'!G22</f>
        <v>43056</v>
      </c>
      <c r="R21" s="35">
        <f t="shared" si="4"/>
        <v>155.91246283909328</v>
      </c>
      <c r="S21">
        <f>'ARL Peers raw data'!AL312</f>
        <v>6847467</v>
      </c>
      <c r="T21">
        <f>'Student &amp; faculty FTE'!H22</f>
        <v>42991</v>
      </c>
      <c r="U21" s="35">
        <f t="shared" si="5"/>
        <v>159.2767556000093</v>
      </c>
    </row>
    <row r="22" spans="1:21">
      <c r="A22">
        <v>9600</v>
      </c>
      <c r="B22" s="24">
        <v>240444</v>
      </c>
      <c r="C22" s="24" t="s">
        <v>219</v>
      </c>
      <c r="D22">
        <f>'ARL Peers raw data'!AL212</f>
        <v>22380731</v>
      </c>
      <c r="E22" s="9">
        <f>'Student &amp; faculty FTE'!C22</f>
        <v>41517</v>
      </c>
      <c r="F22" s="35">
        <f t="shared" si="0"/>
        <v>539.073897439603</v>
      </c>
      <c r="G22">
        <f>'ARL Peers raw data'!AL233</f>
        <v>22566885</v>
      </c>
      <c r="H22">
        <f>'Student &amp; faculty FTE'!D22</f>
        <v>43670</v>
      </c>
      <c r="I22" s="35">
        <f t="shared" si="1"/>
        <v>516.75944584382876</v>
      </c>
      <c r="J22">
        <f>'ARL Peers raw data'!AL254</f>
        <v>23459430</v>
      </c>
      <c r="K22">
        <f>'Student &amp; faculty FTE'!E22</f>
        <v>43753</v>
      </c>
      <c r="L22" s="35">
        <f t="shared" si="2"/>
        <v>536.17877631248143</v>
      </c>
      <c r="M22">
        <f>'ARL Peers raw data'!AL275</f>
        <v>23504056</v>
      </c>
      <c r="N22">
        <f>'Student &amp; faculty FTE'!F22</f>
        <v>42983</v>
      </c>
      <c r="O22" s="35">
        <f t="shared" si="3"/>
        <v>546.82213898518023</v>
      </c>
      <c r="P22">
        <f>'ARL Peers raw data'!AL296</f>
        <v>22173955</v>
      </c>
      <c r="Q22">
        <f>'Student &amp; faculty FTE'!G23</f>
        <v>25638</v>
      </c>
      <c r="R22" s="35">
        <f t="shared" si="4"/>
        <v>864.88630158358683</v>
      </c>
      <c r="S22">
        <f>'ARL Peers raw data'!AL313</f>
        <v>23025471</v>
      </c>
      <c r="T22">
        <f>'Student &amp; faculty FTE'!H23</f>
        <v>27155</v>
      </c>
      <c r="U22" s="35">
        <f t="shared" si="5"/>
        <v>847.92749033327198</v>
      </c>
    </row>
    <row r="23" spans="1:21">
      <c r="C23" s="28" t="s">
        <v>267</v>
      </c>
      <c r="D23" s="31">
        <f t="shared" ref="D23:U23" si="6">MEDIAN(D2:D22)</f>
        <v>9755811</v>
      </c>
      <c r="E23" s="31">
        <f t="shared" si="6"/>
        <v>32578</v>
      </c>
      <c r="F23" s="35">
        <f t="shared" si="6"/>
        <v>322.54826501785618</v>
      </c>
      <c r="G23" s="31">
        <f t="shared" si="6"/>
        <v>10176233</v>
      </c>
      <c r="H23" s="31">
        <f t="shared" si="6"/>
        <v>30626</v>
      </c>
      <c r="I23" s="35">
        <f t="shared" si="6"/>
        <v>314.53713258546651</v>
      </c>
      <c r="J23" s="31">
        <f t="shared" si="6"/>
        <v>10443956</v>
      </c>
      <c r="K23" s="31">
        <f t="shared" si="6"/>
        <v>33024</v>
      </c>
      <c r="L23" s="35">
        <f t="shared" si="6"/>
        <v>306.02722262596899</v>
      </c>
      <c r="M23" s="31">
        <f t="shared" si="6"/>
        <v>10399193</v>
      </c>
      <c r="N23" s="31">
        <f t="shared" si="6"/>
        <v>33745</v>
      </c>
      <c r="O23" s="35">
        <f t="shared" si="6"/>
        <v>325.51502714581181</v>
      </c>
      <c r="P23" s="31">
        <f t="shared" si="6"/>
        <v>10062586</v>
      </c>
      <c r="Q23" s="31">
        <f t="shared" si="6"/>
        <v>32751</v>
      </c>
      <c r="R23" s="35">
        <f t="shared" si="6"/>
        <v>356.45756449818418</v>
      </c>
      <c r="S23" s="31">
        <f t="shared" si="6"/>
        <v>8880157</v>
      </c>
      <c r="T23" s="31">
        <f t="shared" si="6"/>
        <v>33770</v>
      </c>
      <c r="U23" s="35">
        <f t="shared" si="6"/>
        <v>244.57995808493638</v>
      </c>
    </row>
    <row r="24" spans="1:21">
      <c r="C24" s="28" t="s">
        <v>268</v>
      </c>
      <c r="D24" s="32">
        <f t="shared" ref="D24:U24" si="7">AVERAGE(D2:D22)</f>
        <v>10631823.619047619</v>
      </c>
      <c r="E24" s="32">
        <f t="shared" si="7"/>
        <v>34853.238095238092</v>
      </c>
      <c r="F24" s="36">
        <f t="shared" si="7"/>
        <v>316.29631789278693</v>
      </c>
      <c r="G24" s="32">
        <f t="shared" si="7"/>
        <v>11160465.80952381</v>
      </c>
      <c r="H24" s="32">
        <f t="shared" si="7"/>
        <v>35356.380952380954</v>
      </c>
      <c r="I24" s="36">
        <f t="shared" si="7"/>
        <v>326.98807462961537</v>
      </c>
      <c r="J24" s="32">
        <f t="shared" si="7"/>
        <v>11550826.523809524</v>
      </c>
      <c r="K24" s="32">
        <f t="shared" si="7"/>
        <v>35970.380952380954</v>
      </c>
      <c r="L24" s="36">
        <f t="shared" si="7"/>
        <v>333.6239945389334</v>
      </c>
      <c r="M24" s="32">
        <f t="shared" si="7"/>
        <v>11931022.047619049</v>
      </c>
      <c r="N24" s="32">
        <f t="shared" si="7"/>
        <v>36828.142857142855</v>
      </c>
      <c r="O24" s="36">
        <f t="shared" si="7"/>
        <v>340.25537859815495</v>
      </c>
      <c r="P24" s="32">
        <f t="shared" si="7"/>
        <v>11577836.761904761</v>
      </c>
      <c r="Q24" s="32">
        <f t="shared" si="7"/>
        <v>36248.380952380954</v>
      </c>
      <c r="R24" s="36">
        <f t="shared" si="7"/>
        <v>361.67009374170044</v>
      </c>
      <c r="S24" s="32">
        <f t="shared" si="7"/>
        <v>11443461.882352941</v>
      </c>
      <c r="T24" s="32">
        <f t="shared" si="7"/>
        <v>36930.190476190473</v>
      </c>
      <c r="U24" s="36">
        <f t="shared" si="7"/>
        <v>316.90794321731238</v>
      </c>
    </row>
  </sheetData>
  <autoFilter ref="A1:U1">
    <sortState ref="A2:U24">
      <sortCondition ref="A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N315"/>
  <sheetViews>
    <sheetView tabSelected="1" zoomScaleNormal="100" workbookViewId="0">
      <pane xSplit="3" ySplit="2" topLeftCell="AL290" activePane="bottomRight" state="frozen"/>
      <selection pane="topRight" activeCell="D1" sqref="D1"/>
      <selection pane="bottomLeft" activeCell="A3" sqref="A3"/>
      <selection pane="bottomRight" activeCell="AL312" sqref="AL312"/>
    </sheetView>
  </sheetViews>
  <sheetFormatPr defaultRowHeight="12.75"/>
  <cols>
    <col min="1" max="1" width="8.42578125" bestFit="1" customWidth="1"/>
    <col min="2" max="2" width="15.85546875" bestFit="1" customWidth="1"/>
    <col min="3" max="3" width="24" bestFit="1" customWidth="1"/>
    <col min="4" max="4" width="14" customWidth="1"/>
    <col min="5" max="5" width="10.42578125" customWidth="1"/>
    <col min="6" max="6" width="11.5703125" customWidth="1"/>
    <col min="7" max="8" width="7.42578125" customWidth="1"/>
    <col min="9" max="9" width="8.140625" customWidth="1"/>
    <col min="10" max="11" width="12.28515625" customWidth="1"/>
    <col min="12" max="12" width="12.85546875" style="10" customWidth="1"/>
    <col min="13" max="13" width="11.85546875" customWidth="1"/>
    <col min="14" max="14" width="14.140625" bestFit="1" customWidth="1"/>
    <col min="15" max="15" width="15.7109375" customWidth="1"/>
    <col min="16" max="16" width="12" bestFit="1" customWidth="1"/>
    <col min="17" max="17" width="12.5703125" customWidth="1"/>
    <col min="18" max="18" width="11.85546875" bestFit="1" customWidth="1"/>
    <col min="19" max="19" width="12.7109375" bestFit="1" customWidth="1"/>
    <col min="20" max="20" width="10" bestFit="1" customWidth="1"/>
    <col min="21" max="21" width="12.42578125" bestFit="1" customWidth="1"/>
    <col min="22" max="22" width="11.42578125" bestFit="1" customWidth="1"/>
    <col min="23" max="23" width="10.85546875" bestFit="1" customWidth="1"/>
    <col min="24" max="24" width="12" bestFit="1" customWidth="1"/>
    <col min="25" max="25" width="13.7109375" bestFit="1" customWidth="1"/>
    <col min="26" max="27" width="12" bestFit="1" customWidth="1"/>
    <col min="28" max="28" width="9.42578125" bestFit="1" customWidth="1"/>
    <col min="29" max="29" width="14.7109375" bestFit="1" customWidth="1"/>
    <col min="30" max="31" width="12.140625" bestFit="1" customWidth="1"/>
    <col min="32" max="32" width="13.140625" bestFit="1" customWidth="1"/>
    <col min="33" max="33" width="13.85546875" bestFit="1" customWidth="1"/>
    <col min="34" max="34" width="13.140625" customWidth="1"/>
    <col min="35" max="35" width="12.7109375" bestFit="1" customWidth="1"/>
    <col min="36" max="36" width="14.140625" bestFit="1" customWidth="1"/>
    <col min="37" max="37" width="16.28515625" customWidth="1"/>
    <col min="38" max="39" width="13.42578125" customWidth="1"/>
    <col min="40" max="40" width="13" customWidth="1"/>
    <col min="41" max="42" width="11.85546875" bestFit="1" customWidth="1"/>
    <col min="43" max="43" width="10.140625" bestFit="1" customWidth="1"/>
    <col min="44" max="44" width="12.28515625" customWidth="1"/>
    <col min="45" max="45" width="11.28515625" customWidth="1"/>
    <col min="46" max="46" width="13.140625" bestFit="1" customWidth="1"/>
    <col min="47" max="47" width="12.85546875" customWidth="1"/>
    <col min="48" max="48" width="13" customWidth="1"/>
    <col min="49" max="49" width="10.7109375" bestFit="1" customWidth="1"/>
    <col min="50" max="50" width="8" bestFit="1" customWidth="1"/>
    <col min="51" max="51" width="10.42578125" bestFit="1" customWidth="1"/>
    <col min="52" max="52" width="11.28515625" bestFit="1" customWidth="1"/>
    <col min="53" max="53" width="14.7109375" bestFit="1" customWidth="1"/>
    <col min="54" max="54" width="12.85546875" bestFit="1" customWidth="1"/>
    <col min="55" max="55" width="13.42578125" bestFit="1" customWidth="1"/>
    <col min="56" max="57" width="13" bestFit="1" customWidth="1"/>
    <col min="58" max="59" width="15.42578125" bestFit="1" customWidth="1"/>
    <col min="60" max="60" width="14.28515625" bestFit="1" customWidth="1"/>
    <col min="61" max="61" width="14.7109375" bestFit="1" customWidth="1"/>
    <col min="62" max="62" width="14.28515625" bestFit="1" customWidth="1"/>
    <col min="63" max="63" width="16.7109375" customWidth="1"/>
    <col min="64" max="64" width="10.28515625" bestFit="1" customWidth="1"/>
    <col min="65" max="65" width="14.85546875" bestFit="1" customWidth="1"/>
    <col min="66" max="66" width="5.85546875" hidden="1" customWidth="1"/>
  </cols>
  <sheetData>
    <row r="1" spans="1:66">
      <c r="A1" t="s">
        <v>2</v>
      </c>
      <c r="B1" t="s">
        <v>23</v>
      </c>
      <c r="C1" t="s">
        <v>1</v>
      </c>
      <c r="D1" s="22" t="s">
        <v>138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L1" s="23" t="s">
        <v>215</v>
      </c>
      <c r="M1" s="22" t="s">
        <v>216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67</v>
      </c>
      <c r="BA1" t="s">
        <v>68</v>
      </c>
      <c r="BB1" t="s">
        <v>69</v>
      </c>
      <c r="BC1" t="s">
        <v>70</v>
      </c>
      <c r="BD1" t="s">
        <v>71</v>
      </c>
      <c r="BE1" t="s">
        <v>72</v>
      </c>
      <c r="BF1" t="s">
        <v>73</v>
      </c>
      <c r="BG1" t="s">
        <v>74</v>
      </c>
      <c r="BH1" t="s">
        <v>75</v>
      </c>
      <c r="BI1" t="s">
        <v>76</v>
      </c>
      <c r="BJ1" t="s">
        <v>77</v>
      </c>
      <c r="BK1" t="s">
        <v>78</v>
      </c>
      <c r="BL1" t="s">
        <v>79</v>
      </c>
      <c r="BM1" t="s">
        <v>80</v>
      </c>
      <c r="BN1" t="s">
        <v>81</v>
      </c>
    </row>
    <row r="2" spans="1:66" s="9" customFormat="1" ht="88.5" customHeight="1">
      <c r="A2" s="9" t="s">
        <v>88</v>
      </c>
      <c r="B2" s="9" t="s">
        <v>89</v>
      </c>
      <c r="C2" s="9" t="s">
        <v>90</v>
      </c>
      <c r="D2" s="9" t="s">
        <v>138</v>
      </c>
      <c r="J2" s="9" t="s">
        <v>298</v>
      </c>
      <c r="K2" s="9" t="s">
        <v>299</v>
      </c>
      <c r="L2" s="11" t="s">
        <v>296</v>
      </c>
      <c r="M2" s="9" t="s">
        <v>297</v>
      </c>
      <c r="N2" s="9" t="s">
        <v>148</v>
      </c>
      <c r="O2" s="9" t="s">
        <v>91</v>
      </c>
      <c r="P2" s="9" t="s">
        <v>92</v>
      </c>
      <c r="Q2" s="9" t="s">
        <v>93</v>
      </c>
      <c r="R2" s="9" t="s">
        <v>94</v>
      </c>
      <c r="S2" s="9" t="s">
        <v>95</v>
      </c>
      <c r="T2" s="9" t="s">
        <v>96</v>
      </c>
      <c r="U2" s="9" t="s">
        <v>97</v>
      </c>
      <c r="V2" s="9" t="s">
        <v>98</v>
      </c>
      <c r="W2" s="9" t="s">
        <v>99</v>
      </c>
      <c r="X2" s="9" t="s">
        <v>147</v>
      </c>
      <c r="Y2" s="9" t="s">
        <v>146</v>
      </c>
      <c r="Z2" s="9" t="s">
        <v>145</v>
      </c>
      <c r="AA2" s="9" t="s">
        <v>101</v>
      </c>
      <c r="AB2" s="9" t="s">
        <v>100</v>
      </c>
      <c r="AC2" s="9" t="s">
        <v>102</v>
      </c>
      <c r="AD2" s="9" t="s">
        <v>103</v>
      </c>
      <c r="AE2" s="9" t="s">
        <v>104</v>
      </c>
      <c r="AF2" s="9" t="s">
        <v>105</v>
      </c>
      <c r="AG2" s="9" t="s">
        <v>106</v>
      </c>
      <c r="AH2" s="9" t="s">
        <v>107</v>
      </c>
      <c r="AI2" s="9" t="s">
        <v>108</v>
      </c>
      <c r="AJ2" s="9" t="s">
        <v>109</v>
      </c>
      <c r="AK2" s="9" t="s">
        <v>110</v>
      </c>
      <c r="AL2" s="9" t="s">
        <v>111</v>
      </c>
      <c r="AM2" s="9" t="s">
        <v>112</v>
      </c>
      <c r="AN2" s="9" t="s">
        <v>113</v>
      </c>
      <c r="AO2" s="9" t="s">
        <v>114</v>
      </c>
      <c r="AP2" s="9" t="s">
        <v>115</v>
      </c>
      <c r="AQ2" s="9" t="s">
        <v>116</v>
      </c>
      <c r="AR2" s="9" t="s">
        <v>144</v>
      </c>
      <c r="AS2" s="9" t="s">
        <v>117</v>
      </c>
      <c r="AT2" s="9" t="s">
        <v>143</v>
      </c>
      <c r="AU2" s="9" t="s">
        <v>118</v>
      </c>
      <c r="AV2" s="9" t="s">
        <v>119</v>
      </c>
      <c r="AW2" s="9" t="s">
        <v>120</v>
      </c>
      <c r="AX2" s="9" t="s">
        <v>121</v>
      </c>
      <c r="AY2" s="9" t="s">
        <v>122</v>
      </c>
      <c r="AZ2" s="9" t="s">
        <v>123</v>
      </c>
      <c r="BA2" s="9" t="s">
        <v>124</v>
      </c>
      <c r="BB2" s="9" t="s">
        <v>142</v>
      </c>
      <c r="BC2" s="9" t="s">
        <v>125</v>
      </c>
      <c r="BD2" s="9" t="s">
        <v>126</v>
      </c>
      <c r="BE2" s="9" t="s">
        <v>127</v>
      </c>
      <c r="BF2" s="9" t="s">
        <v>128</v>
      </c>
      <c r="BG2" s="9" t="s">
        <v>129</v>
      </c>
      <c r="BH2" s="9" t="s">
        <v>130</v>
      </c>
      <c r="BI2" s="9" t="s">
        <v>131</v>
      </c>
      <c r="BJ2" s="9" t="s">
        <v>132</v>
      </c>
      <c r="BK2" s="9" t="s">
        <v>133</v>
      </c>
      <c r="BL2" s="9" t="s">
        <v>134</v>
      </c>
      <c r="BM2" s="9" t="s">
        <v>135</v>
      </c>
      <c r="BN2" s="9" t="s">
        <v>141</v>
      </c>
    </row>
    <row r="3" spans="1:66" hidden="1">
      <c r="A3">
        <v>1997</v>
      </c>
      <c r="B3">
        <v>440</v>
      </c>
      <c r="C3" t="s">
        <v>3</v>
      </c>
      <c r="E3">
        <v>6</v>
      </c>
      <c r="F3">
        <v>1992</v>
      </c>
      <c r="G3" t="s">
        <v>82</v>
      </c>
      <c r="H3" t="s">
        <v>82</v>
      </c>
      <c r="I3">
        <v>1</v>
      </c>
      <c r="L3" s="10">
        <v>-1.56</v>
      </c>
      <c r="M3">
        <v>84</v>
      </c>
      <c r="N3">
        <v>2464666</v>
      </c>
      <c r="O3">
        <v>68525</v>
      </c>
      <c r="P3">
        <v>63345</v>
      </c>
      <c r="Q3">
        <v>25551</v>
      </c>
      <c r="R3">
        <v>7397</v>
      </c>
      <c r="S3">
        <v>11210</v>
      </c>
      <c r="T3">
        <v>18607</v>
      </c>
      <c r="U3">
        <v>2380772</v>
      </c>
      <c r="V3">
        <v>21649</v>
      </c>
      <c r="W3">
        <v>8433</v>
      </c>
      <c r="X3">
        <v>51</v>
      </c>
      <c r="Y3">
        <v>84</v>
      </c>
      <c r="Z3">
        <v>40</v>
      </c>
      <c r="AA3">
        <v>135</v>
      </c>
      <c r="AB3">
        <v>175</v>
      </c>
      <c r="AC3">
        <v>1158614</v>
      </c>
      <c r="AD3">
        <v>2321117</v>
      </c>
      <c r="AE3">
        <v>49313</v>
      </c>
      <c r="AF3">
        <v>16875</v>
      </c>
      <c r="AG3">
        <v>3545919</v>
      </c>
      <c r="AH3">
        <v>106811</v>
      </c>
      <c r="AI3">
        <v>2007613</v>
      </c>
      <c r="AJ3">
        <v>1412136</v>
      </c>
      <c r="AK3">
        <v>360911</v>
      </c>
      <c r="AL3">
        <v>3780660</v>
      </c>
      <c r="AM3">
        <v>1298102</v>
      </c>
      <c r="AN3">
        <v>8731492</v>
      </c>
      <c r="AO3">
        <v>18675</v>
      </c>
      <c r="AP3">
        <v>1858</v>
      </c>
      <c r="AQ3">
        <v>153</v>
      </c>
      <c r="AR3">
        <v>40</v>
      </c>
      <c r="AS3">
        <v>1145</v>
      </c>
      <c r="AT3">
        <v>391818</v>
      </c>
      <c r="AU3">
        <v>8262</v>
      </c>
      <c r="AV3">
        <v>140796</v>
      </c>
      <c r="AW3">
        <v>449590</v>
      </c>
      <c r="AX3">
        <v>32091</v>
      </c>
      <c r="AY3">
        <v>6135</v>
      </c>
      <c r="AZ3">
        <v>1067</v>
      </c>
      <c r="BA3">
        <v>612</v>
      </c>
      <c r="BB3">
        <v>14648</v>
      </c>
      <c r="BC3">
        <v>156465</v>
      </c>
      <c r="BD3">
        <v>365966</v>
      </c>
      <c r="BE3">
        <v>409845</v>
      </c>
      <c r="BN3" t="s">
        <v>83</v>
      </c>
    </row>
    <row r="4" spans="1:66" hidden="1">
      <c r="A4">
        <v>1997</v>
      </c>
      <c r="B4">
        <v>1000</v>
      </c>
      <c r="C4" t="s">
        <v>4</v>
      </c>
      <c r="D4" t="s">
        <v>139</v>
      </c>
      <c r="E4">
        <v>9</v>
      </c>
      <c r="F4">
        <v>1969</v>
      </c>
      <c r="G4" t="s">
        <v>85</v>
      </c>
      <c r="H4" t="s">
        <v>85</v>
      </c>
      <c r="I4">
        <v>1</v>
      </c>
      <c r="L4" s="10">
        <v>-0.49</v>
      </c>
      <c r="M4">
        <v>36</v>
      </c>
      <c r="N4">
        <v>2949213</v>
      </c>
      <c r="O4">
        <v>86556</v>
      </c>
      <c r="P4">
        <v>77417</v>
      </c>
      <c r="Q4">
        <v>34293</v>
      </c>
      <c r="T4">
        <v>45665</v>
      </c>
      <c r="U4">
        <v>3765683</v>
      </c>
      <c r="V4">
        <v>43326</v>
      </c>
      <c r="W4">
        <v>17169</v>
      </c>
      <c r="X4">
        <v>55</v>
      </c>
      <c r="Y4">
        <v>173</v>
      </c>
      <c r="Z4">
        <v>63</v>
      </c>
      <c r="AA4">
        <v>228</v>
      </c>
      <c r="AB4">
        <v>291</v>
      </c>
      <c r="AC4">
        <v>2009325</v>
      </c>
      <c r="AD4">
        <v>3803574</v>
      </c>
      <c r="AE4">
        <v>60034</v>
      </c>
      <c r="AF4">
        <v>294268</v>
      </c>
      <c r="AG4">
        <v>6167201</v>
      </c>
      <c r="AH4">
        <v>219192</v>
      </c>
      <c r="AI4">
        <v>3287952</v>
      </c>
      <c r="AJ4">
        <v>4839784</v>
      </c>
      <c r="AK4">
        <v>649986</v>
      </c>
      <c r="AL4">
        <v>8777722</v>
      </c>
      <c r="AM4">
        <v>1125118</v>
      </c>
      <c r="AN4">
        <v>16289233</v>
      </c>
      <c r="AO4">
        <v>21664</v>
      </c>
      <c r="AP4">
        <v>4831</v>
      </c>
      <c r="AQ4">
        <v>388</v>
      </c>
      <c r="AR4">
        <v>53</v>
      </c>
      <c r="AS4">
        <v>1357</v>
      </c>
      <c r="AT4">
        <v>115410</v>
      </c>
      <c r="AU4">
        <v>10920</v>
      </c>
      <c r="AV4">
        <v>240877</v>
      </c>
      <c r="AW4">
        <v>212719</v>
      </c>
      <c r="AX4">
        <v>13595</v>
      </c>
      <c r="AY4">
        <v>568</v>
      </c>
      <c r="AZ4">
        <v>3260</v>
      </c>
      <c r="BA4">
        <v>541</v>
      </c>
      <c r="BB4">
        <v>8932</v>
      </c>
      <c r="BC4">
        <v>171275</v>
      </c>
      <c r="BD4">
        <v>42781</v>
      </c>
      <c r="BE4">
        <v>571781</v>
      </c>
      <c r="BN4" t="s">
        <v>83</v>
      </c>
    </row>
    <row r="5" spans="1:66" hidden="1">
      <c r="A5">
        <v>1997</v>
      </c>
      <c r="B5">
        <v>1900</v>
      </c>
      <c r="C5" t="s">
        <v>149</v>
      </c>
      <c r="E5">
        <v>8</v>
      </c>
      <c r="F5">
        <v>1975</v>
      </c>
      <c r="G5" t="s">
        <v>82</v>
      </c>
      <c r="H5" t="s">
        <v>82</v>
      </c>
      <c r="I5">
        <v>1</v>
      </c>
      <c r="L5" s="10">
        <v>-1.75</v>
      </c>
      <c r="M5">
        <v>95</v>
      </c>
      <c r="N5">
        <v>1708109</v>
      </c>
      <c r="O5">
        <v>60639</v>
      </c>
      <c r="P5">
        <v>52070</v>
      </c>
      <c r="Q5">
        <v>29304</v>
      </c>
      <c r="R5">
        <v>9295</v>
      </c>
      <c r="S5">
        <v>12160</v>
      </c>
      <c r="T5">
        <v>21455</v>
      </c>
      <c r="U5">
        <v>2374794</v>
      </c>
      <c r="V5">
        <v>27272</v>
      </c>
      <c r="W5">
        <v>24358</v>
      </c>
      <c r="X5">
        <v>34</v>
      </c>
      <c r="Y5">
        <v>81</v>
      </c>
      <c r="Z5">
        <v>60</v>
      </c>
      <c r="AA5">
        <v>115</v>
      </c>
      <c r="AB5">
        <v>175</v>
      </c>
      <c r="AC5">
        <v>1330076</v>
      </c>
      <c r="AD5">
        <v>2541666</v>
      </c>
      <c r="AE5">
        <v>62583</v>
      </c>
      <c r="AF5">
        <v>532520</v>
      </c>
      <c r="AG5">
        <v>4466845</v>
      </c>
      <c r="AH5">
        <v>167251</v>
      </c>
      <c r="AI5">
        <v>1555980</v>
      </c>
      <c r="AJ5">
        <v>2039999</v>
      </c>
      <c r="AK5">
        <v>584457</v>
      </c>
      <c r="AL5">
        <v>4180436</v>
      </c>
      <c r="AM5">
        <v>951478</v>
      </c>
      <c r="AN5">
        <v>9766010</v>
      </c>
      <c r="AO5">
        <v>16272</v>
      </c>
      <c r="AP5">
        <v>2494</v>
      </c>
      <c r="AQ5">
        <v>202</v>
      </c>
      <c r="AR5">
        <v>39</v>
      </c>
      <c r="AS5">
        <v>1004</v>
      </c>
      <c r="AT5">
        <v>309516</v>
      </c>
      <c r="AU5">
        <v>2081</v>
      </c>
      <c r="AV5">
        <v>59743</v>
      </c>
      <c r="AW5">
        <v>2346</v>
      </c>
      <c r="AX5">
        <v>6716</v>
      </c>
      <c r="AY5">
        <v>157</v>
      </c>
      <c r="AZ5">
        <v>3731</v>
      </c>
      <c r="BA5">
        <v>263</v>
      </c>
      <c r="BB5">
        <v>5165</v>
      </c>
      <c r="BC5">
        <v>232188</v>
      </c>
      <c r="BD5">
        <v>339558</v>
      </c>
      <c r="BE5">
        <v>500882</v>
      </c>
    </row>
    <row r="6" spans="1:66" hidden="1">
      <c r="A6">
        <v>1997</v>
      </c>
      <c r="B6">
        <v>2200</v>
      </c>
      <c r="C6" t="s">
        <v>5</v>
      </c>
      <c r="D6" t="s">
        <v>139</v>
      </c>
      <c r="E6">
        <v>2</v>
      </c>
      <c r="F6">
        <v>1932</v>
      </c>
      <c r="G6" t="s">
        <v>85</v>
      </c>
      <c r="H6" t="s">
        <v>82</v>
      </c>
      <c r="I6">
        <v>1</v>
      </c>
      <c r="L6" s="10">
        <v>0.85</v>
      </c>
      <c r="M6">
        <v>11</v>
      </c>
      <c r="N6">
        <v>6113346</v>
      </c>
      <c r="O6">
        <v>195225</v>
      </c>
      <c r="P6">
        <v>161129</v>
      </c>
      <c r="T6">
        <v>61773</v>
      </c>
      <c r="U6">
        <v>7164967</v>
      </c>
      <c r="V6">
        <v>24005</v>
      </c>
      <c r="W6">
        <v>14335</v>
      </c>
      <c r="X6">
        <v>124</v>
      </c>
      <c r="Y6">
        <v>288</v>
      </c>
      <c r="Z6">
        <v>153</v>
      </c>
      <c r="AA6">
        <v>412</v>
      </c>
      <c r="AB6">
        <v>565</v>
      </c>
      <c r="AC6">
        <v>3185544</v>
      </c>
      <c r="AD6">
        <v>5260703</v>
      </c>
      <c r="AE6">
        <v>1046079</v>
      </c>
      <c r="AF6">
        <v>194730</v>
      </c>
      <c r="AG6">
        <v>9687056</v>
      </c>
      <c r="AH6">
        <v>255094</v>
      </c>
      <c r="AI6">
        <v>7609498</v>
      </c>
      <c r="AJ6">
        <v>5439365</v>
      </c>
      <c r="AK6">
        <v>948411</v>
      </c>
      <c r="AL6">
        <v>13997274</v>
      </c>
      <c r="AM6">
        <v>4418624</v>
      </c>
      <c r="AN6">
        <v>28358048</v>
      </c>
      <c r="AO6">
        <v>18806</v>
      </c>
      <c r="AP6">
        <v>5327</v>
      </c>
      <c r="AQ6">
        <v>483</v>
      </c>
      <c r="AR6">
        <v>81</v>
      </c>
      <c r="AS6">
        <v>1466</v>
      </c>
      <c r="AU6">
        <v>56061</v>
      </c>
      <c r="AV6">
        <v>224936</v>
      </c>
      <c r="AW6">
        <v>32642</v>
      </c>
      <c r="AX6">
        <v>75709</v>
      </c>
      <c r="AY6">
        <v>12267</v>
      </c>
      <c r="AZ6">
        <v>4916</v>
      </c>
      <c r="BA6">
        <v>1365</v>
      </c>
      <c r="BB6">
        <v>16681</v>
      </c>
      <c r="BC6">
        <v>192909</v>
      </c>
      <c r="BE6">
        <v>1160580</v>
      </c>
      <c r="BN6" t="s">
        <v>83</v>
      </c>
    </row>
    <row r="7" spans="1:66" hidden="1">
      <c r="A7">
        <v>1997</v>
      </c>
      <c r="B7">
        <v>2600</v>
      </c>
      <c r="C7" t="s">
        <v>6</v>
      </c>
      <c r="D7" t="s">
        <v>139</v>
      </c>
      <c r="E7">
        <v>5</v>
      </c>
      <c r="F7">
        <v>1956</v>
      </c>
      <c r="G7" t="s">
        <v>85</v>
      </c>
      <c r="H7" t="s">
        <v>85</v>
      </c>
      <c r="I7">
        <v>1</v>
      </c>
      <c r="L7" s="10">
        <v>-0.46</v>
      </c>
      <c r="M7">
        <v>34</v>
      </c>
      <c r="N7">
        <v>3317781</v>
      </c>
      <c r="O7">
        <v>81863</v>
      </c>
      <c r="P7">
        <v>59481</v>
      </c>
      <c r="Q7">
        <v>38539</v>
      </c>
      <c r="R7">
        <v>21864</v>
      </c>
      <c r="S7">
        <v>2924</v>
      </c>
      <c r="T7">
        <v>24788</v>
      </c>
      <c r="U7">
        <v>6208462</v>
      </c>
      <c r="V7">
        <v>45279</v>
      </c>
      <c r="W7">
        <v>16052</v>
      </c>
      <c r="X7">
        <v>111</v>
      </c>
      <c r="Y7">
        <v>205</v>
      </c>
      <c r="Z7">
        <v>80</v>
      </c>
      <c r="AA7">
        <v>316</v>
      </c>
      <c r="AB7">
        <v>396</v>
      </c>
      <c r="AC7">
        <v>1290044</v>
      </c>
      <c r="AD7">
        <v>4177718</v>
      </c>
      <c r="AE7">
        <v>908547</v>
      </c>
      <c r="AF7">
        <v>756876</v>
      </c>
      <c r="AG7">
        <v>7133185</v>
      </c>
      <c r="AH7">
        <v>180243</v>
      </c>
      <c r="AI7">
        <v>4012902</v>
      </c>
      <c r="AJ7">
        <v>4059350</v>
      </c>
      <c r="AK7">
        <v>815039</v>
      </c>
      <c r="AL7">
        <v>8887291</v>
      </c>
      <c r="AM7">
        <v>2274675</v>
      </c>
      <c r="AN7">
        <v>18475394</v>
      </c>
      <c r="AO7">
        <v>33838</v>
      </c>
      <c r="AP7">
        <v>7175</v>
      </c>
      <c r="AQ7">
        <v>429</v>
      </c>
      <c r="AR7">
        <v>74</v>
      </c>
      <c r="AS7">
        <v>2229</v>
      </c>
      <c r="AT7">
        <v>1224621</v>
      </c>
      <c r="AU7">
        <v>8056</v>
      </c>
      <c r="AV7">
        <v>695883</v>
      </c>
      <c r="AW7">
        <v>125081</v>
      </c>
      <c r="AX7">
        <v>20620</v>
      </c>
      <c r="AY7">
        <v>8624</v>
      </c>
      <c r="AZ7">
        <v>13123</v>
      </c>
      <c r="BA7">
        <v>684</v>
      </c>
      <c r="BB7">
        <v>11464</v>
      </c>
      <c r="BC7">
        <v>214234</v>
      </c>
      <c r="BE7">
        <v>1690298</v>
      </c>
      <c r="BN7" t="s">
        <v>83</v>
      </c>
    </row>
    <row r="8" spans="1:66" hidden="1">
      <c r="A8">
        <v>1997</v>
      </c>
      <c r="B8">
        <v>2900</v>
      </c>
      <c r="C8" t="s">
        <v>7</v>
      </c>
      <c r="E8">
        <v>5</v>
      </c>
      <c r="F8">
        <v>1967</v>
      </c>
      <c r="G8" t="s">
        <v>85</v>
      </c>
      <c r="H8" t="s">
        <v>82</v>
      </c>
      <c r="I8">
        <v>1</v>
      </c>
      <c r="L8" s="10">
        <v>-0.34</v>
      </c>
      <c r="M8">
        <v>32</v>
      </c>
      <c r="N8">
        <v>3458298</v>
      </c>
      <c r="O8">
        <v>74334</v>
      </c>
      <c r="P8">
        <v>66060</v>
      </c>
      <c r="Q8">
        <v>42448</v>
      </c>
      <c r="T8">
        <v>45258</v>
      </c>
      <c r="U8">
        <v>5643843</v>
      </c>
      <c r="V8">
        <v>32630</v>
      </c>
      <c r="W8">
        <v>10229</v>
      </c>
      <c r="X8">
        <v>85</v>
      </c>
      <c r="Y8">
        <v>202</v>
      </c>
      <c r="Z8">
        <v>68</v>
      </c>
      <c r="AA8">
        <v>287</v>
      </c>
      <c r="AB8">
        <v>355</v>
      </c>
      <c r="AC8">
        <v>2128517</v>
      </c>
      <c r="AD8">
        <v>4254335</v>
      </c>
      <c r="AE8">
        <v>619350</v>
      </c>
      <c r="AF8">
        <v>118262</v>
      </c>
      <c r="AG8">
        <v>7120464</v>
      </c>
      <c r="AH8">
        <v>307188</v>
      </c>
      <c r="AI8">
        <v>3385440</v>
      </c>
      <c r="AJ8">
        <v>3719612</v>
      </c>
      <c r="AK8">
        <v>628195</v>
      </c>
      <c r="AL8">
        <v>7733247</v>
      </c>
      <c r="AM8">
        <v>2172977</v>
      </c>
      <c r="AN8">
        <v>17333876</v>
      </c>
      <c r="AO8">
        <v>25320</v>
      </c>
      <c r="AP8">
        <v>4965</v>
      </c>
      <c r="AQ8">
        <v>328</v>
      </c>
      <c r="AR8">
        <v>72</v>
      </c>
      <c r="AS8">
        <v>1803</v>
      </c>
      <c r="AT8">
        <v>925466</v>
      </c>
      <c r="AU8">
        <v>50889</v>
      </c>
      <c r="AV8">
        <v>596077</v>
      </c>
      <c r="AX8">
        <v>47874</v>
      </c>
      <c r="AY8">
        <v>21998</v>
      </c>
      <c r="AZ8">
        <v>3549</v>
      </c>
      <c r="BA8">
        <v>363</v>
      </c>
      <c r="BB8">
        <v>7041</v>
      </c>
      <c r="BC8">
        <v>149659</v>
      </c>
      <c r="BE8">
        <v>515305</v>
      </c>
      <c r="BN8" t="s">
        <v>83</v>
      </c>
    </row>
    <row r="9" spans="1:66" hidden="1">
      <c r="A9">
        <v>1997</v>
      </c>
      <c r="B9">
        <v>3500</v>
      </c>
      <c r="C9" t="s">
        <v>8</v>
      </c>
      <c r="D9" t="s">
        <v>139</v>
      </c>
      <c r="E9">
        <v>3</v>
      </c>
      <c r="F9">
        <v>1932</v>
      </c>
      <c r="G9" t="s">
        <v>85</v>
      </c>
      <c r="H9" t="s">
        <v>82</v>
      </c>
      <c r="I9">
        <v>1</v>
      </c>
      <c r="L9" s="10">
        <v>1.1100000000000001</v>
      </c>
      <c r="M9">
        <v>6</v>
      </c>
      <c r="N9">
        <v>9024298</v>
      </c>
      <c r="O9">
        <v>189210</v>
      </c>
      <c r="P9">
        <v>183972</v>
      </c>
      <c r="Q9">
        <v>64901</v>
      </c>
      <c r="T9">
        <v>90985</v>
      </c>
      <c r="U9">
        <v>4749496</v>
      </c>
      <c r="V9">
        <v>65031</v>
      </c>
      <c r="W9">
        <v>50879</v>
      </c>
      <c r="X9">
        <v>171</v>
      </c>
      <c r="Y9">
        <v>247</v>
      </c>
      <c r="Z9">
        <v>137</v>
      </c>
      <c r="AA9">
        <v>418</v>
      </c>
      <c r="AB9">
        <v>555</v>
      </c>
      <c r="AC9">
        <v>2554697</v>
      </c>
      <c r="AD9">
        <v>4956440</v>
      </c>
      <c r="AE9">
        <v>86689</v>
      </c>
      <c r="AF9">
        <v>457126</v>
      </c>
      <c r="AG9">
        <v>8054952</v>
      </c>
      <c r="AH9">
        <v>229588</v>
      </c>
      <c r="AI9">
        <v>6593717</v>
      </c>
      <c r="AJ9">
        <v>5639045</v>
      </c>
      <c r="AK9">
        <v>1350236</v>
      </c>
      <c r="AL9">
        <v>13582998</v>
      </c>
      <c r="AM9">
        <v>3446581</v>
      </c>
      <c r="AN9">
        <v>25314119</v>
      </c>
      <c r="AO9">
        <v>33571</v>
      </c>
      <c r="AP9">
        <v>7609</v>
      </c>
      <c r="AQ9">
        <v>697</v>
      </c>
      <c r="AR9">
        <v>84</v>
      </c>
      <c r="AS9">
        <v>1840</v>
      </c>
      <c r="AU9">
        <v>24451</v>
      </c>
      <c r="AV9">
        <v>620651</v>
      </c>
      <c r="AW9">
        <v>86452</v>
      </c>
      <c r="AX9">
        <v>137845</v>
      </c>
      <c r="AY9">
        <v>9003</v>
      </c>
      <c r="AZ9">
        <v>3546</v>
      </c>
      <c r="BA9">
        <v>1225</v>
      </c>
      <c r="BB9">
        <v>25212</v>
      </c>
      <c r="BC9">
        <v>503657</v>
      </c>
      <c r="BE9">
        <v>1425946</v>
      </c>
      <c r="BN9" t="s">
        <v>83</v>
      </c>
    </row>
    <row r="10" spans="1:66" hidden="1">
      <c r="A10">
        <v>1997</v>
      </c>
      <c r="B10">
        <v>3800</v>
      </c>
      <c r="C10" t="s">
        <v>9</v>
      </c>
      <c r="D10" t="s">
        <v>139</v>
      </c>
      <c r="E10">
        <v>4</v>
      </c>
      <c r="F10">
        <v>1932</v>
      </c>
      <c r="G10" t="s">
        <v>82</v>
      </c>
      <c r="H10" t="s">
        <v>82</v>
      </c>
      <c r="I10">
        <v>1</v>
      </c>
      <c r="L10" s="10">
        <v>-1.38</v>
      </c>
      <c r="M10">
        <v>73</v>
      </c>
      <c r="N10">
        <v>2124964</v>
      </c>
      <c r="O10">
        <v>49195</v>
      </c>
      <c r="P10">
        <v>20760</v>
      </c>
      <c r="Q10">
        <v>28494</v>
      </c>
      <c r="R10">
        <v>15297</v>
      </c>
      <c r="S10">
        <v>6678</v>
      </c>
      <c r="T10">
        <v>21975</v>
      </c>
      <c r="U10">
        <v>2954805</v>
      </c>
      <c r="V10">
        <v>25145</v>
      </c>
      <c r="W10">
        <v>14149</v>
      </c>
      <c r="X10">
        <v>48</v>
      </c>
      <c r="Y10">
        <v>116</v>
      </c>
      <c r="Z10">
        <v>63</v>
      </c>
      <c r="AA10">
        <v>164</v>
      </c>
      <c r="AB10">
        <v>227</v>
      </c>
      <c r="AC10">
        <v>1360442</v>
      </c>
      <c r="AD10">
        <v>3823825</v>
      </c>
      <c r="AE10">
        <v>136310</v>
      </c>
      <c r="AF10">
        <v>147478</v>
      </c>
      <c r="AG10">
        <v>5468055</v>
      </c>
      <c r="AH10">
        <v>171287</v>
      </c>
      <c r="AI10">
        <v>2104540</v>
      </c>
      <c r="AJ10">
        <v>3282147</v>
      </c>
      <c r="AK10">
        <v>638860</v>
      </c>
      <c r="AL10">
        <v>6025547</v>
      </c>
      <c r="AM10">
        <v>2238691</v>
      </c>
      <c r="AN10">
        <v>13903580</v>
      </c>
      <c r="AO10">
        <v>21073</v>
      </c>
      <c r="AP10">
        <v>2837</v>
      </c>
      <c r="AQ10">
        <v>255</v>
      </c>
      <c r="AR10">
        <v>82</v>
      </c>
      <c r="AS10">
        <v>1549</v>
      </c>
      <c r="AT10">
        <v>0</v>
      </c>
      <c r="AU10">
        <v>11461</v>
      </c>
      <c r="AV10">
        <v>127929</v>
      </c>
      <c r="AW10">
        <v>710671</v>
      </c>
      <c r="AX10">
        <v>14795</v>
      </c>
      <c r="AY10">
        <v>37381</v>
      </c>
      <c r="AZ10">
        <v>1743</v>
      </c>
      <c r="BA10">
        <v>1068</v>
      </c>
      <c r="BB10">
        <v>8007</v>
      </c>
      <c r="BC10">
        <v>71322</v>
      </c>
      <c r="BD10">
        <v>490849</v>
      </c>
      <c r="BE10">
        <v>534997</v>
      </c>
      <c r="BN10" t="s">
        <v>83</v>
      </c>
    </row>
    <row r="11" spans="1:66" hidden="1">
      <c r="A11">
        <v>1997</v>
      </c>
      <c r="B11">
        <v>4400</v>
      </c>
      <c r="C11" t="s">
        <v>10</v>
      </c>
      <c r="E11">
        <v>7</v>
      </c>
      <c r="F11">
        <v>1938</v>
      </c>
      <c r="G11" t="s">
        <v>85</v>
      </c>
      <c r="H11" t="s">
        <v>82</v>
      </c>
      <c r="I11">
        <v>1</v>
      </c>
      <c r="L11" s="10">
        <v>-1.29</v>
      </c>
      <c r="M11">
        <v>65</v>
      </c>
      <c r="N11">
        <v>2950442</v>
      </c>
      <c r="O11">
        <v>79192</v>
      </c>
      <c r="P11">
        <v>71576</v>
      </c>
      <c r="Q11">
        <v>17811</v>
      </c>
      <c r="R11">
        <v>12856</v>
      </c>
      <c r="S11">
        <v>5758</v>
      </c>
      <c r="T11">
        <v>18614</v>
      </c>
      <c r="U11">
        <v>5022323</v>
      </c>
      <c r="V11">
        <v>14386</v>
      </c>
      <c r="W11">
        <v>17435</v>
      </c>
      <c r="X11">
        <v>59</v>
      </c>
      <c r="Y11">
        <v>101</v>
      </c>
      <c r="Z11">
        <v>53</v>
      </c>
      <c r="AA11">
        <v>160</v>
      </c>
      <c r="AB11">
        <v>213</v>
      </c>
      <c r="AC11">
        <v>775223</v>
      </c>
      <c r="AD11">
        <v>2556134</v>
      </c>
      <c r="AE11">
        <v>182221</v>
      </c>
      <c r="AF11">
        <v>54168</v>
      </c>
      <c r="AG11">
        <v>3567746</v>
      </c>
      <c r="AH11">
        <v>87350</v>
      </c>
      <c r="AI11">
        <v>1967482</v>
      </c>
      <c r="AJ11">
        <v>2392224</v>
      </c>
      <c r="AK11">
        <v>539108</v>
      </c>
      <c r="AL11">
        <v>4898814</v>
      </c>
      <c r="AM11">
        <v>1081870</v>
      </c>
      <c r="AN11">
        <v>9635780</v>
      </c>
      <c r="AO11">
        <v>22049</v>
      </c>
      <c r="AP11">
        <v>4148</v>
      </c>
      <c r="AQ11">
        <v>226</v>
      </c>
      <c r="AR11">
        <v>55</v>
      </c>
      <c r="AS11">
        <v>1234</v>
      </c>
      <c r="AT11">
        <v>83589</v>
      </c>
      <c r="AU11">
        <v>18638</v>
      </c>
      <c r="AV11">
        <v>310914</v>
      </c>
      <c r="AX11">
        <v>35371</v>
      </c>
      <c r="AY11">
        <v>4347</v>
      </c>
      <c r="BA11">
        <v>1048</v>
      </c>
      <c r="BB11">
        <v>7221</v>
      </c>
      <c r="BC11">
        <v>197129</v>
      </c>
      <c r="BD11">
        <v>321099</v>
      </c>
      <c r="BE11">
        <v>406289</v>
      </c>
      <c r="BN11" t="s">
        <v>83</v>
      </c>
    </row>
    <row r="12" spans="1:66" hidden="1">
      <c r="A12">
        <v>1997</v>
      </c>
      <c r="B12">
        <v>5200</v>
      </c>
      <c r="C12" t="s">
        <v>11</v>
      </c>
      <c r="D12" t="s">
        <v>139</v>
      </c>
      <c r="E12">
        <v>3</v>
      </c>
      <c r="F12">
        <v>1956</v>
      </c>
      <c r="G12" t="s">
        <v>82</v>
      </c>
      <c r="H12" t="s">
        <v>82</v>
      </c>
      <c r="I12">
        <v>1</v>
      </c>
      <c r="L12" s="10">
        <v>-0.63</v>
      </c>
      <c r="M12">
        <v>37</v>
      </c>
      <c r="N12">
        <v>4118032</v>
      </c>
      <c r="O12">
        <v>104156</v>
      </c>
      <c r="P12">
        <v>70555</v>
      </c>
      <c r="Q12">
        <v>40889</v>
      </c>
      <c r="R12">
        <v>12789</v>
      </c>
      <c r="S12">
        <v>14395</v>
      </c>
      <c r="T12">
        <v>27184</v>
      </c>
      <c r="U12">
        <v>5175541</v>
      </c>
      <c r="V12">
        <v>32533</v>
      </c>
      <c r="W12">
        <v>14925</v>
      </c>
      <c r="X12">
        <v>62</v>
      </c>
      <c r="Y12">
        <v>103</v>
      </c>
      <c r="Z12">
        <v>112</v>
      </c>
      <c r="AA12">
        <v>165</v>
      </c>
      <c r="AB12">
        <v>277</v>
      </c>
      <c r="AC12">
        <v>1660242</v>
      </c>
      <c r="AD12">
        <v>3875161</v>
      </c>
      <c r="AF12">
        <v>111282</v>
      </c>
      <c r="AG12">
        <v>5646685</v>
      </c>
      <c r="AH12">
        <v>286118</v>
      </c>
      <c r="AI12">
        <v>2702778</v>
      </c>
      <c r="AJ12">
        <v>3312778</v>
      </c>
      <c r="AK12">
        <v>1801373</v>
      </c>
      <c r="AL12">
        <v>7816929</v>
      </c>
      <c r="AM12">
        <v>2052646</v>
      </c>
      <c r="AN12">
        <v>15802378</v>
      </c>
      <c r="AO12">
        <v>33271</v>
      </c>
      <c r="AP12">
        <v>5509</v>
      </c>
      <c r="AQ12">
        <v>397</v>
      </c>
      <c r="AR12">
        <v>105</v>
      </c>
      <c r="AS12">
        <v>2022</v>
      </c>
      <c r="AT12">
        <v>0</v>
      </c>
      <c r="AU12">
        <v>1120</v>
      </c>
      <c r="AV12">
        <v>218554</v>
      </c>
      <c r="AW12">
        <v>1817</v>
      </c>
      <c r="AX12">
        <v>42061</v>
      </c>
      <c r="AY12">
        <v>161</v>
      </c>
      <c r="AZ12">
        <v>7646</v>
      </c>
      <c r="BA12">
        <v>533</v>
      </c>
      <c r="BB12">
        <v>9311</v>
      </c>
      <c r="BC12">
        <v>209820</v>
      </c>
      <c r="BE12">
        <v>589540</v>
      </c>
      <c r="BN12" t="s">
        <v>83</v>
      </c>
    </row>
    <row r="13" spans="1:66" hidden="1">
      <c r="A13">
        <v>1997</v>
      </c>
      <c r="B13">
        <v>5300</v>
      </c>
      <c r="C13" t="s">
        <v>12</v>
      </c>
      <c r="D13" t="s">
        <v>139</v>
      </c>
      <c r="E13">
        <v>4</v>
      </c>
      <c r="F13">
        <v>1932</v>
      </c>
      <c r="G13" t="s">
        <v>85</v>
      </c>
      <c r="H13" t="s">
        <v>85</v>
      </c>
      <c r="I13">
        <v>1</v>
      </c>
      <c r="L13" s="10">
        <v>0.39</v>
      </c>
      <c r="M13">
        <v>14</v>
      </c>
      <c r="N13">
        <v>5490668</v>
      </c>
      <c r="O13">
        <v>140309</v>
      </c>
      <c r="P13">
        <v>114578</v>
      </c>
      <c r="Q13">
        <v>28711</v>
      </c>
      <c r="R13">
        <v>32998</v>
      </c>
      <c r="S13">
        <v>15107</v>
      </c>
      <c r="T13">
        <v>48105</v>
      </c>
      <c r="U13">
        <v>5391112</v>
      </c>
      <c r="V13">
        <v>235602</v>
      </c>
      <c r="W13">
        <v>17557</v>
      </c>
      <c r="X13">
        <v>98</v>
      </c>
      <c r="Y13">
        <v>200</v>
      </c>
      <c r="Z13">
        <v>138</v>
      </c>
      <c r="AA13">
        <v>298</v>
      </c>
      <c r="AB13">
        <v>436</v>
      </c>
      <c r="AC13">
        <v>2470075</v>
      </c>
      <c r="AD13">
        <v>5696475</v>
      </c>
      <c r="AE13">
        <v>639958</v>
      </c>
      <c r="AF13">
        <v>704215</v>
      </c>
      <c r="AG13">
        <v>9510723</v>
      </c>
      <c r="AH13">
        <v>509364</v>
      </c>
      <c r="AI13">
        <v>4726301</v>
      </c>
      <c r="AJ13">
        <v>5831843</v>
      </c>
      <c r="AK13">
        <v>2224662</v>
      </c>
      <c r="AL13">
        <v>12782806</v>
      </c>
      <c r="AM13">
        <v>4206409</v>
      </c>
      <c r="AN13">
        <v>27009302</v>
      </c>
      <c r="AO13">
        <v>23713</v>
      </c>
      <c r="AP13">
        <v>6212</v>
      </c>
      <c r="AQ13">
        <v>704</v>
      </c>
      <c r="AR13">
        <v>96</v>
      </c>
      <c r="AS13">
        <v>1478</v>
      </c>
      <c r="AT13">
        <v>2905861</v>
      </c>
      <c r="AU13">
        <v>44049</v>
      </c>
      <c r="AV13">
        <v>397242</v>
      </c>
      <c r="AZ13">
        <v>8715</v>
      </c>
      <c r="BA13">
        <v>851</v>
      </c>
      <c r="BB13">
        <v>14545</v>
      </c>
      <c r="BC13">
        <v>270919</v>
      </c>
      <c r="BD13">
        <v>595374</v>
      </c>
      <c r="BE13">
        <v>863425</v>
      </c>
      <c r="BN13" t="s">
        <v>83</v>
      </c>
    </row>
    <row r="14" spans="1:66" hidden="1">
      <c r="A14">
        <v>1997</v>
      </c>
      <c r="B14">
        <v>5400</v>
      </c>
      <c r="C14" t="s">
        <v>13</v>
      </c>
      <c r="D14" t="s">
        <v>139</v>
      </c>
      <c r="E14">
        <v>4</v>
      </c>
      <c r="F14">
        <v>1932</v>
      </c>
      <c r="G14" t="s">
        <v>85</v>
      </c>
      <c r="H14" t="s">
        <v>85</v>
      </c>
      <c r="I14">
        <v>1</v>
      </c>
      <c r="L14" s="10">
        <v>-1.21</v>
      </c>
      <c r="M14">
        <v>63</v>
      </c>
      <c r="N14">
        <v>2816452</v>
      </c>
      <c r="O14">
        <v>53579</v>
      </c>
      <c r="P14">
        <v>47541</v>
      </c>
      <c r="Q14">
        <v>29437</v>
      </c>
      <c r="R14">
        <v>18138</v>
      </c>
      <c r="S14">
        <v>5480</v>
      </c>
      <c r="T14">
        <v>23618</v>
      </c>
      <c r="U14">
        <v>6450139</v>
      </c>
      <c r="V14">
        <v>35030</v>
      </c>
      <c r="W14">
        <v>18257</v>
      </c>
      <c r="X14">
        <v>55</v>
      </c>
      <c r="Y14">
        <v>130</v>
      </c>
      <c r="Z14">
        <v>53</v>
      </c>
      <c r="AA14">
        <v>185</v>
      </c>
      <c r="AB14">
        <v>238</v>
      </c>
      <c r="AC14">
        <v>1361346</v>
      </c>
      <c r="AD14">
        <v>3284706</v>
      </c>
      <c r="AE14">
        <v>2622</v>
      </c>
      <c r="AF14">
        <v>63787</v>
      </c>
      <c r="AG14">
        <v>4712461</v>
      </c>
      <c r="AH14">
        <v>133331</v>
      </c>
      <c r="AI14">
        <v>2398523</v>
      </c>
      <c r="AJ14">
        <v>1995449</v>
      </c>
      <c r="AK14">
        <v>521120</v>
      </c>
      <c r="AL14">
        <v>4915092</v>
      </c>
      <c r="AM14">
        <v>2129648</v>
      </c>
      <c r="AN14">
        <v>11890532</v>
      </c>
      <c r="AO14">
        <v>18773</v>
      </c>
      <c r="AP14">
        <v>3122</v>
      </c>
      <c r="AQ14">
        <v>251</v>
      </c>
      <c r="AR14">
        <v>64</v>
      </c>
      <c r="AS14">
        <v>1543</v>
      </c>
      <c r="AT14">
        <v>1758729</v>
      </c>
      <c r="AU14">
        <v>7201</v>
      </c>
      <c r="AX14">
        <v>15908</v>
      </c>
      <c r="AY14">
        <v>335</v>
      </c>
      <c r="BA14">
        <v>690</v>
      </c>
      <c r="BB14">
        <v>7436</v>
      </c>
      <c r="BC14">
        <v>105987</v>
      </c>
      <c r="BE14">
        <v>402191</v>
      </c>
      <c r="BN14" t="s">
        <v>84</v>
      </c>
    </row>
    <row r="15" spans="1:66" hidden="1">
      <c r="A15">
        <v>1997</v>
      </c>
      <c r="B15">
        <v>5850</v>
      </c>
      <c r="C15" t="s">
        <v>14</v>
      </c>
      <c r="E15">
        <v>5</v>
      </c>
      <c r="F15">
        <v>1983</v>
      </c>
      <c r="G15" t="s">
        <v>82</v>
      </c>
      <c r="H15" t="s">
        <v>82</v>
      </c>
      <c r="I15">
        <v>1</v>
      </c>
      <c r="L15" s="10">
        <v>-0.74</v>
      </c>
      <c r="M15">
        <v>42</v>
      </c>
      <c r="N15">
        <v>2618615</v>
      </c>
      <c r="O15">
        <v>84303</v>
      </c>
      <c r="P15">
        <v>78287</v>
      </c>
      <c r="Q15">
        <v>38974</v>
      </c>
      <c r="R15">
        <v>14342</v>
      </c>
      <c r="S15">
        <v>12108</v>
      </c>
      <c r="T15">
        <v>26450</v>
      </c>
      <c r="U15">
        <v>4630696</v>
      </c>
      <c r="V15">
        <v>19149</v>
      </c>
      <c r="W15">
        <v>11578</v>
      </c>
      <c r="X15">
        <v>91</v>
      </c>
      <c r="Y15">
        <v>135</v>
      </c>
      <c r="Z15">
        <v>83</v>
      </c>
      <c r="AA15">
        <v>226</v>
      </c>
      <c r="AB15">
        <v>309</v>
      </c>
      <c r="AC15">
        <v>2183983</v>
      </c>
      <c r="AD15">
        <v>3152345</v>
      </c>
      <c r="AE15">
        <v>1139480</v>
      </c>
      <c r="AF15">
        <v>440752</v>
      </c>
      <c r="AG15">
        <v>6916560</v>
      </c>
      <c r="AH15">
        <v>194165</v>
      </c>
      <c r="AI15">
        <v>2696698</v>
      </c>
      <c r="AJ15">
        <v>2602682</v>
      </c>
      <c r="AK15">
        <v>867611</v>
      </c>
      <c r="AL15">
        <v>6166991</v>
      </c>
      <c r="AM15">
        <v>3502715</v>
      </c>
      <c r="AN15">
        <v>16780431</v>
      </c>
      <c r="AO15">
        <v>18937</v>
      </c>
      <c r="AP15">
        <v>2039</v>
      </c>
      <c r="AQ15">
        <v>314</v>
      </c>
      <c r="AR15">
        <v>48</v>
      </c>
      <c r="AS15">
        <v>1544</v>
      </c>
      <c r="AT15">
        <v>0</v>
      </c>
      <c r="AU15">
        <v>4700</v>
      </c>
      <c r="AV15">
        <v>36059</v>
      </c>
      <c r="AW15">
        <v>87401</v>
      </c>
      <c r="AX15">
        <v>2457</v>
      </c>
      <c r="AY15">
        <v>7559</v>
      </c>
      <c r="AZ15">
        <v>6462</v>
      </c>
      <c r="BA15">
        <v>289</v>
      </c>
      <c r="BB15">
        <v>4692</v>
      </c>
      <c r="BC15">
        <v>128103</v>
      </c>
      <c r="BD15">
        <v>310316</v>
      </c>
      <c r="BE15">
        <v>483814</v>
      </c>
      <c r="BN15" t="s">
        <v>84</v>
      </c>
    </row>
    <row r="16" spans="1:66" hidden="1">
      <c r="A16">
        <v>1997</v>
      </c>
      <c r="B16">
        <v>6100</v>
      </c>
      <c r="C16" t="s">
        <v>15</v>
      </c>
      <c r="D16" t="s">
        <v>139</v>
      </c>
      <c r="E16">
        <v>3</v>
      </c>
      <c r="F16">
        <v>1932</v>
      </c>
      <c r="G16" t="s">
        <v>85</v>
      </c>
      <c r="H16" t="s">
        <v>85</v>
      </c>
      <c r="I16">
        <v>1</v>
      </c>
      <c r="L16" s="10">
        <v>0.05</v>
      </c>
      <c r="M16">
        <v>21</v>
      </c>
      <c r="N16">
        <v>5087336</v>
      </c>
      <c r="O16">
        <v>125880</v>
      </c>
      <c r="P16">
        <v>109726</v>
      </c>
      <c r="Q16">
        <v>60133</v>
      </c>
      <c r="R16">
        <v>24479</v>
      </c>
      <c r="S16">
        <v>9124</v>
      </c>
      <c r="T16">
        <v>33603</v>
      </c>
      <c r="U16">
        <v>4364755</v>
      </c>
      <c r="V16">
        <v>90093</v>
      </c>
      <c r="W16">
        <v>65139</v>
      </c>
      <c r="X16">
        <v>101</v>
      </c>
      <c r="Y16">
        <v>180</v>
      </c>
      <c r="Z16">
        <v>142</v>
      </c>
      <c r="AA16">
        <v>281</v>
      </c>
      <c r="AB16">
        <v>423</v>
      </c>
      <c r="AC16">
        <v>2758556</v>
      </c>
      <c r="AD16">
        <v>5842795</v>
      </c>
      <c r="AG16">
        <v>8601351</v>
      </c>
      <c r="AH16">
        <v>268455</v>
      </c>
      <c r="AI16">
        <v>4721188</v>
      </c>
      <c r="AJ16">
        <v>4352520</v>
      </c>
      <c r="AK16">
        <v>1342319</v>
      </c>
      <c r="AL16">
        <v>10416027</v>
      </c>
      <c r="AM16">
        <v>2810436</v>
      </c>
      <c r="AN16">
        <v>22096269</v>
      </c>
      <c r="AO16">
        <v>39054</v>
      </c>
      <c r="AP16">
        <v>8780</v>
      </c>
      <c r="AQ16">
        <v>701</v>
      </c>
      <c r="AR16">
        <v>99</v>
      </c>
      <c r="AS16">
        <v>2635</v>
      </c>
      <c r="AT16">
        <v>162111</v>
      </c>
      <c r="AU16">
        <v>18268</v>
      </c>
      <c r="AV16">
        <v>177013</v>
      </c>
      <c r="AW16">
        <v>1906446</v>
      </c>
      <c r="AX16">
        <v>10241</v>
      </c>
      <c r="AY16">
        <v>4824</v>
      </c>
      <c r="AZ16">
        <v>3004</v>
      </c>
      <c r="BA16">
        <v>911</v>
      </c>
      <c r="BB16">
        <v>29589</v>
      </c>
      <c r="BC16">
        <v>674112</v>
      </c>
      <c r="BD16">
        <v>524025</v>
      </c>
      <c r="BE16">
        <v>1489137</v>
      </c>
      <c r="BN16" t="s">
        <v>83</v>
      </c>
    </row>
    <row r="17" spans="1:66" hidden="1">
      <c r="A17">
        <v>1997</v>
      </c>
      <c r="B17">
        <v>6300</v>
      </c>
      <c r="C17" t="s">
        <v>16</v>
      </c>
      <c r="E17">
        <v>7</v>
      </c>
      <c r="F17">
        <v>1962</v>
      </c>
      <c r="G17" t="s">
        <v>82</v>
      </c>
      <c r="H17" t="s">
        <v>85</v>
      </c>
      <c r="I17">
        <v>1</v>
      </c>
      <c r="L17" s="10">
        <v>-1.7</v>
      </c>
      <c r="M17">
        <v>90</v>
      </c>
      <c r="N17">
        <v>1963157</v>
      </c>
      <c r="O17">
        <v>75085</v>
      </c>
      <c r="P17">
        <v>66294</v>
      </c>
      <c r="Q17">
        <v>11370</v>
      </c>
      <c r="R17">
        <v>12188</v>
      </c>
      <c r="S17">
        <v>6747</v>
      </c>
      <c r="T17">
        <v>18935</v>
      </c>
      <c r="U17">
        <v>3532188</v>
      </c>
      <c r="V17">
        <v>22884</v>
      </c>
      <c r="W17">
        <v>16264</v>
      </c>
      <c r="X17">
        <v>55</v>
      </c>
      <c r="Y17">
        <v>63</v>
      </c>
      <c r="Z17">
        <v>64</v>
      </c>
      <c r="AA17">
        <v>118</v>
      </c>
      <c r="AB17">
        <v>182</v>
      </c>
      <c r="AC17">
        <v>691559</v>
      </c>
      <c r="AD17">
        <v>2455676</v>
      </c>
      <c r="AE17">
        <v>47622</v>
      </c>
      <c r="AF17">
        <v>54723</v>
      </c>
      <c r="AG17">
        <v>3249580</v>
      </c>
      <c r="AH17">
        <v>122583</v>
      </c>
      <c r="AI17">
        <v>1934238</v>
      </c>
      <c r="AJ17">
        <v>908069</v>
      </c>
      <c r="AK17">
        <v>445809</v>
      </c>
      <c r="AL17">
        <v>3288116</v>
      </c>
      <c r="AM17">
        <v>1886478</v>
      </c>
      <c r="AN17">
        <v>8546757</v>
      </c>
      <c r="AO17">
        <v>18572</v>
      </c>
      <c r="AP17">
        <v>1824</v>
      </c>
      <c r="AQ17">
        <v>140</v>
      </c>
      <c r="AR17">
        <v>37</v>
      </c>
      <c r="AS17">
        <v>1284</v>
      </c>
      <c r="AT17">
        <v>19296</v>
      </c>
      <c r="AU17">
        <v>5355</v>
      </c>
      <c r="AV17">
        <v>265529</v>
      </c>
      <c r="AW17">
        <v>185965</v>
      </c>
      <c r="AX17">
        <v>8605</v>
      </c>
      <c r="AY17">
        <v>11638</v>
      </c>
      <c r="AZ17">
        <v>7191</v>
      </c>
      <c r="BA17">
        <v>1165</v>
      </c>
      <c r="BB17">
        <v>20744</v>
      </c>
      <c r="BC17">
        <v>120472</v>
      </c>
      <c r="BD17">
        <v>269540</v>
      </c>
      <c r="BE17">
        <v>315852</v>
      </c>
      <c r="BN17" t="s">
        <v>84</v>
      </c>
    </row>
    <row r="18" spans="1:66" hidden="1">
      <c r="A18">
        <v>1997</v>
      </c>
      <c r="B18">
        <v>6900</v>
      </c>
      <c r="C18" t="s">
        <v>17</v>
      </c>
      <c r="D18" t="s">
        <v>139</v>
      </c>
      <c r="E18">
        <v>3</v>
      </c>
      <c r="F18">
        <v>1956</v>
      </c>
      <c r="G18" t="s">
        <v>82</v>
      </c>
      <c r="H18" t="s">
        <v>82</v>
      </c>
      <c r="I18">
        <v>1</v>
      </c>
      <c r="L18" s="10">
        <v>-1.35</v>
      </c>
      <c r="M18">
        <v>69</v>
      </c>
      <c r="N18">
        <v>2241503</v>
      </c>
      <c r="O18">
        <v>45325</v>
      </c>
      <c r="P18">
        <v>39960</v>
      </c>
      <c r="Q18">
        <v>15283</v>
      </c>
      <c r="R18">
        <v>12052</v>
      </c>
      <c r="S18">
        <v>8375</v>
      </c>
      <c r="T18">
        <v>20427</v>
      </c>
      <c r="U18">
        <v>2252833</v>
      </c>
      <c r="V18">
        <v>23683</v>
      </c>
      <c r="W18">
        <v>16090</v>
      </c>
      <c r="X18">
        <v>63</v>
      </c>
      <c r="Y18">
        <v>147</v>
      </c>
      <c r="Z18">
        <v>53</v>
      </c>
      <c r="AA18">
        <v>210</v>
      </c>
      <c r="AB18">
        <v>263</v>
      </c>
      <c r="AC18">
        <v>902497</v>
      </c>
      <c r="AD18">
        <v>4250986</v>
      </c>
      <c r="AF18">
        <v>0</v>
      </c>
      <c r="AG18">
        <v>5153483</v>
      </c>
      <c r="AH18">
        <v>127618</v>
      </c>
      <c r="AI18">
        <v>2466045</v>
      </c>
      <c r="AJ18">
        <v>2576311</v>
      </c>
      <c r="AK18">
        <v>563825</v>
      </c>
      <c r="AL18">
        <v>5606181</v>
      </c>
      <c r="AM18">
        <v>1512837</v>
      </c>
      <c r="AN18">
        <v>12400119</v>
      </c>
      <c r="AO18">
        <v>30957</v>
      </c>
      <c r="AP18">
        <v>4556</v>
      </c>
      <c r="AQ18">
        <v>478</v>
      </c>
      <c r="AR18">
        <v>54</v>
      </c>
      <c r="AS18">
        <v>1651</v>
      </c>
      <c r="AT18">
        <v>483184</v>
      </c>
      <c r="AU18">
        <v>2710</v>
      </c>
      <c r="AV18">
        <v>345896</v>
      </c>
      <c r="AW18">
        <v>858</v>
      </c>
      <c r="AX18">
        <v>793</v>
      </c>
      <c r="AY18">
        <v>8084</v>
      </c>
      <c r="AZ18">
        <v>2138</v>
      </c>
      <c r="BA18">
        <v>550</v>
      </c>
      <c r="BB18">
        <v>9401</v>
      </c>
      <c r="BC18">
        <v>162834</v>
      </c>
      <c r="BD18">
        <v>247160</v>
      </c>
      <c r="BE18">
        <v>478945</v>
      </c>
      <c r="BN18" t="s">
        <v>83</v>
      </c>
    </row>
    <row r="19" spans="1:66" hidden="1">
      <c r="A19">
        <v>1997</v>
      </c>
      <c r="B19">
        <v>8300</v>
      </c>
      <c r="C19" t="s">
        <v>18</v>
      </c>
      <c r="E19">
        <v>6</v>
      </c>
      <c r="F19">
        <v>1962</v>
      </c>
      <c r="G19" t="s">
        <v>85</v>
      </c>
      <c r="H19" t="s">
        <v>82</v>
      </c>
      <c r="I19">
        <v>1</v>
      </c>
      <c r="L19" s="10">
        <v>-1.38</v>
      </c>
      <c r="M19">
        <v>71</v>
      </c>
      <c r="N19">
        <v>2226795</v>
      </c>
      <c r="O19">
        <v>49512</v>
      </c>
      <c r="P19">
        <v>31914</v>
      </c>
      <c r="Q19">
        <v>30554</v>
      </c>
      <c r="R19">
        <v>15603</v>
      </c>
      <c r="S19">
        <v>1083</v>
      </c>
      <c r="T19">
        <v>16686</v>
      </c>
      <c r="U19">
        <v>4391755</v>
      </c>
      <c r="V19">
        <v>19756</v>
      </c>
      <c r="W19">
        <v>24714</v>
      </c>
      <c r="X19">
        <v>69</v>
      </c>
      <c r="Y19">
        <v>142</v>
      </c>
      <c r="Z19">
        <v>59</v>
      </c>
      <c r="AA19">
        <v>211</v>
      </c>
      <c r="AB19">
        <v>270</v>
      </c>
      <c r="AC19">
        <v>1460234</v>
      </c>
      <c r="AD19">
        <v>3533283</v>
      </c>
      <c r="AE19">
        <v>94238</v>
      </c>
      <c r="AF19">
        <v>100744</v>
      </c>
      <c r="AG19">
        <v>5188499</v>
      </c>
      <c r="AH19">
        <v>155708</v>
      </c>
      <c r="AI19">
        <v>2801167</v>
      </c>
      <c r="AJ19">
        <v>2721093</v>
      </c>
      <c r="AK19">
        <v>562209</v>
      </c>
      <c r="AL19">
        <v>6084469</v>
      </c>
      <c r="AM19">
        <v>1308011</v>
      </c>
      <c r="AN19">
        <v>12736687</v>
      </c>
      <c r="AO19">
        <v>20057</v>
      </c>
      <c r="AP19">
        <v>3524</v>
      </c>
      <c r="AQ19">
        <v>294</v>
      </c>
      <c r="AR19">
        <v>46</v>
      </c>
      <c r="AS19">
        <v>1184</v>
      </c>
      <c r="AT19">
        <v>8879</v>
      </c>
      <c r="AU19">
        <v>7741</v>
      </c>
      <c r="AV19">
        <v>347502</v>
      </c>
      <c r="AW19">
        <v>143644</v>
      </c>
      <c r="AX19">
        <v>28476</v>
      </c>
      <c r="AY19">
        <v>7586</v>
      </c>
      <c r="AZ19">
        <v>1488</v>
      </c>
      <c r="BA19">
        <v>271</v>
      </c>
      <c r="BB19">
        <v>6413</v>
      </c>
      <c r="BD19">
        <v>386002</v>
      </c>
      <c r="BE19">
        <v>696622</v>
      </c>
      <c r="BN19" t="s">
        <v>86</v>
      </c>
    </row>
    <row r="20" spans="1:66" hidden="1">
      <c r="A20">
        <v>1997</v>
      </c>
      <c r="B20">
        <v>8500</v>
      </c>
      <c r="C20" t="s">
        <v>19</v>
      </c>
      <c r="D20" t="s">
        <v>139</v>
      </c>
      <c r="E20">
        <v>7</v>
      </c>
      <c r="F20">
        <v>1962</v>
      </c>
      <c r="G20" t="s">
        <v>82</v>
      </c>
      <c r="H20" t="s">
        <v>85</v>
      </c>
      <c r="I20">
        <v>1</v>
      </c>
      <c r="L20" s="10">
        <v>-0.71</v>
      </c>
      <c r="M20">
        <v>41</v>
      </c>
      <c r="N20">
        <v>2447598</v>
      </c>
      <c r="O20">
        <v>91510</v>
      </c>
      <c r="P20">
        <v>80526</v>
      </c>
      <c r="Q20">
        <v>33307</v>
      </c>
      <c r="R20">
        <v>17017</v>
      </c>
      <c r="S20">
        <v>5764</v>
      </c>
      <c r="T20">
        <v>22781</v>
      </c>
      <c r="U20">
        <v>4721780</v>
      </c>
      <c r="V20">
        <v>41279</v>
      </c>
      <c r="W20">
        <v>31408</v>
      </c>
      <c r="X20">
        <v>82</v>
      </c>
      <c r="Y20">
        <v>181</v>
      </c>
      <c r="Z20">
        <v>102</v>
      </c>
      <c r="AA20">
        <v>263</v>
      </c>
      <c r="AB20">
        <v>365</v>
      </c>
      <c r="AC20">
        <v>1917392</v>
      </c>
      <c r="AD20">
        <v>5013295</v>
      </c>
      <c r="AE20">
        <v>321037</v>
      </c>
      <c r="AF20">
        <v>23556</v>
      </c>
      <c r="AG20">
        <v>7275280</v>
      </c>
      <c r="AH20">
        <v>160591</v>
      </c>
      <c r="AI20">
        <v>3544205</v>
      </c>
      <c r="AJ20">
        <v>2854545</v>
      </c>
      <c r="AK20">
        <v>981238</v>
      </c>
      <c r="AL20">
        <v>7379988</v>
      </c>
      <c r="AM20">
        <v>2255731</v>
      </c>
      <c r="AN20">
        <v>17071590</v>
      </c>
      <c r="AO20">
        <v>38633</v>
      </c>
      <c r="AP20">
        <v>5649</v>
      </c>
      <c r="AQ20">
        <v>535</v>
      </c>
      <c r="AR20">
        <v>84</v>
      </c>
      <c r="AS20">
        <v>2327</v>
      </c>
      <c r="AT20">
        <v>65519</v>
      </c>
      <c r="AV20">
        <v>143533</v>
      </c>
      <c r="AW20">
        <v>37332</v>
      </c>
      <c r="AX20">
        <v>6861</v>
      </c>
      <c r="AY20">
        <v>12647</v>
      </c>
      <c r="AZ20">
        <v>9106</v>
      </c>
      <c r="BA20">
        <v>904</v>
      </c>
      <c r="BB20">
        <v>12191</v>
      </c>
      <c r="BC20">
        <v>392105</v>
      </c>
      <c r="BD20">
        <v>1166566</v>
      </c>
      <c r="BE20">
        <v>1602349</v>
      </c>
      <c r="BN20" t="s">
        <v>83</v>
      </c>
    </row>
    <row r="21" spans="1:66" hidden="1">
      <c r="A21">
        <v>1997</v>
      </c>
      <c r="B21">
        <v>9000</v>
      </c>
      <c r="C21" t="s">
        <v>20</v>
      </c>
      <c r="E21">
        <v>5</v>
      </c>
      <c r="F21">
        <v>1976</v>
      </c>
      <c r="G21" t="s">
        <v>82</v>
      </c>
      <c r="H21" t="s">
        <v>82</v>
      </c>
      <c r="I21">
        <v>1</v>
      </c>
      <c r="L21" s="10">
        <v>-1.52</v>
      </c>
      <c r="M21">
        <v>81</v>
      </c>
      <c r="N21">
        <v>2005765</v>
      </c>
      <c r="O21">
        <v>70066</v>
      </c>
      <c r="P21">
        <v>26896</v>
      </c>
      <c r="Q21">
        <v>34639</v>
      </c>
      <c r="R21">
        <v>13024</v>
      </c>
      <c r="S21">
        <v>5750</v>
      </c>
      <c r="T21">
        <v>18774</v>
      </c>
      <c r="U21">
        <v>6010711</v>
      </c>
      <c r="V21">
        <v>26494</v>
      </c>
      <c r="W21">
        <v>16565</v>
      </c>
      <c r="X21">
        <v>37</v>
      </c>
      <c r="Y21">
        <v>97</v>
      </c>
      <c r="Z21">
        <v>69</v>
      </c>
      <c r="AA21">
        <v>134</v>
      </c>
      <c r="AB21">
        <v>203</v>
      </c>
      <c r="AC21">
        <v>1037818</v>
      </c>
      <c r="AD21">
        <v>4058774</v>
      </c>
      <c r="AE21">
        <v>48772</v>
      </c>
      <c r="AF21">
        <v>515774</v>
      </c>
      <c r="AG21">
        <v>5661138</v>
      </c>
      <c r="AH21">
        <v>179248</v>
      </c>
      <c r="AI21">
        <v>1415803</v>
      </c>
      <c r="AJ21">
        <v>2056817</v>
      </c>
      <c r="AK21">
        <v>583307</v>
      </c>
      <c r="AL21">
        <v>4055927</v>
      </c>
      <c r="AM21">
        <v>1376425</v>
      </c>
      <c r="AN21">
        <v>11272738</v>
      </c>
      <c r="AO21">
        <v>23624</v>
      </c>
      <c r="AP21">
        <v>3673</v>
      </c>
      <c r="AQ21">
        <v>410</v>
      </c>
      <c r="AR21">
        <v>49</v>
      </c>
      <c r="AS21">
        <v>1410</v>
      </c>
      <c r="AT21">
        <v>0</v>
      </c>
      <c r="AU21">
        <v>5000</v>
      </c>
      <c r="AV21">
        <v>129613</v>
      </c>
      <c r="AW21">
        <v>64520</v>
      </c>
      <c r="AX21">
        <v>8418</v>
      </c>
      <c r="AY21">
        <v>8238</v>
      </c>
      <c r="AZ21">
        <v>5679</v>
      </c>
      <c r="BA21">
        <v>648</v>
      </c>
      <c r="BB21">
        <v>10994</v>
      </c>
      <c r="BC21">
        <v>113401</v>
      </c>
      <c r="BD21">
        <v>325891</v>
      </c>
      <c r="BE21">
        <v>425992</v>
      </c>
      <c r="BN21" t="s">
        <v>83</v>
      </c>
    </row>
    <row r="22" spans="1:66" hidden="1">
      <c r="A22">
        <v>1997</v>
      </c>
      <c r="B22">
        <v>9200</v>
      </c>
      <c r="C22" t="s">
        <v>21</v>
      </c>
      <c r="D22" t="s">
        <v>140</v>
      </c>
      <c r="E22">
        <v>9</v>
      </c>
      <c r="F22">
        <v>1962</v>
      </c>
      <c r="G22" t="s">
        <v>82</v>
      </c>
      <c r="H22" t="s">
        <v>82</v>
      </c>
      <c r="I22">
        <v>1</v>
      </c>
      <c r="L22" s="10">
        <v>-1.59</v>
      </c>
      <c r="M22">
        <v>85</v>
      </c>
      <c r="N22">
        <v>1924310</v>
      </c>
      <c r="O22">
        <v>39808</v>
      </c>
      <c r="P22">
        <v>36126</v>
      </c>
      <c r="Q22">
        <v>21185</v>
      </c>
      <c r="T22">
        <v>26793</v>
      </c>
      <c r="U22">
        <v>3807308</v>
      </c>
      <c r="V22">
        <v>27552</v>
      </c>
      <c r="W22">
        <v>18794</v>
      </c>
      <c r="X22">
        <v>46</v>
      </c>
      <c r="Y22">
        <v>104</v>
      </c>
      <c r="Z22">
        <v>52</v>
      </c>
      <c r="AA22">
        <v>150</v>
      </c>
      <c r="AB22">
        <v>202</v>
      </c>
      <c r="AC22">
        <v>897782</v>
      </c>
      <c r="AD22">
        <v>2950290</v>
      </c>
      <c r="AE22">
        <v>29034</v>
      </c>
      <c r="AF22">
        <v>93905</v>
      </c>
      <c r="AG22">
        <v>3971011</v>
      </c>
      <c r="AH22">
        <v>106321</v>
      </c>
      <c r="AI22">
        <v>1912652</v>
      </c>
      <c r="AJ22">
        <v>2782800</v>
      </c>
      <c r="AK22">
        <v>624131</v>
      </c>
      <c r="AL22">
        <v>5319583</v>
      </c>
      <c r="AM22">
        <v>1720214</v>
      </c>
      <c r="AN22">
        <v>11117129</v>
      </c>
      <c r="AO22">
        <v>16892</v>
      </c>
      <c r="AP22">
        <v>2351</v>
      </c>
      <c r="AQ22">
        <v>169</v>
      </c>
      <c r="AR22">
        <v>41</v>
      </c>
      <c r="AS22">
        <v>1060</v>
      </c>
      <c r="AU22">
        <v>1453</v>
      </c>
      <c r="AV22">
        <v>728</v>
      </c>
      <c r="AW22">
        <v>268950</v>
      </c>
      <c r="AX22">
        <v>8437</v>
      </c>
      <c r="AY22">
        <v>25935</v>
      </c>
      <c r="BA22">
        <v>372</v>
      </c>
      <c r="BB22">
        <v>7439</v>
      </c>
      <c r="BC22">
        <v>112948</v>
      </c>
      <c r="BD22">
        <v>282242</v>
      </c>
      <c r="BE22">
        <v>422468</v>
      </c>
      <c r="BN22" t="s">
        <v>83</v>
      </c>
    </row>
    <row r="23" spans="1:66" hidden="1">
      <c r="A23">
        <v>1997</v>
      </c>
      <c r="B23">
        <v>9600</v>
      </c>
      <c r="C23" t="s">
        <v>87</v>
      </c>
      <c r="D23" t="s">
        <v>139</v>
      </c>
      <c r="E23">
        <v>3</v>
      </c>
      <c r="F23">
        <v>1932</v>
      </c>
      <c r="G23" t="s">
        <v>85</v>
      </c>
      <c r="H23" t="s">
        <v>85</v>
      </c>
      <c r="I23">
        <v>1</v>
      </c>
      <c r="L23" s="10">
        <v>0.37</v>
      </c>
      <c r="M23">
        <v>16</v>
      </c>
      <c r="N23">
        <v>5824639</v>
      </c>
      <c r="O23">
        <v>106512</v>
      </c>
      <c r="P23">
        <v>86805</v>
      </c>
      <c r="Q23">
        <v>59376</v>
      </c>
      <c r="R23">
        <v>32740</v>
      </c>
      <c r="S23">
        <v>11058</v>
      </c>
      <c r="T23">
        <v>43798</v>
      </c>
      <c r="U23">
        <v>4395889</v>
      </c>
      <c r="V23">
        <v>92604</v>
      </c>
      <c r="W23">
        <v>23700</v>
      </c>
      <c r="X23">
        <v>154</v>
      </c>
      <c r="Y23">
        <v>193</v>
      </c>
      <c r="Z23">
        <v>160</v>
      </c>
      <c r="AA23">
        <v>347</v>
      </c>
      <c r="AB23">
        <v>507</v>
      </c>
      <c r="AC23">
        <v>2169673</v>
      </c>
      <c r="AD23">
        <v>4746157</v>
      </c>
      <c r="AE23">
        <v>1590886</v>
      </c>
      <c r="AF23">
        <v>0</v>
      </c>
      <c r="AG23">
        <v>8506716</v>
      </c>
      <c r="AH23">
        <v>207566</v>
      </c>
      <c r="AI23">
        <v>7017435</v>
      </c>
      <c r="AJ23">
        <v>5902397</v>
      </c>
      <c r="AK23">
        <v>1918359</v>
      </c>
      <c r="AL23">
        <v>14838191</v>
      </c>
      <c r="AM23">
        <v>4845018</v>
      </c>
      <c r="AN23">
        <v>28397491</v>
      </c>
      <c r="AO23">
        <v>33717</v>
      </c>
      <c r="AP23">
        <v>8973</v>
      </c>
      <c r="AQ23">
        <v>782</v>
      </c>
      <c r="AR23">
        <v>125</v>
      </c>
      <c r="AS23">
        <v>2013</v>
      </c>
      <c r="AT23">
        <v>281325</v>
      </c>
      <c r="AU23">
        <v>3390</v>
      </c>
      <c r="AV23">
        <v>246765</v>
      </c>
      <c r="AW23">
        <v>31543</v>
      </c>
      <c r="AX23">
        <v>190126</v>
      </c>
      <c r="AY23">
        <v>13011</v>
      </c>
      <c r="AZ23">
        <v>6708</v>
      </c>
      <c r="BA23">
        <v>2007</v>
      </c>
      <c r="BB23">
        <v>27060</v>
      </c>
      <c r="BC23">
        <v>342770</v>
      </c>
      <c r="BD23">
        <v>900137</v>
      </c>
      <c r="BE23">
        <v>1049186</v>
      </c>
    </row>
    <row r="24" spans="1:66" hidden="1">
      <c r="A24">
        <v>1998</v>
      </c>
      <c r="B24">
        <v>440</v>
      </c>
      <c r="C24" t="s">
        <v>3</v>
      </c>
      <c r="E24">
        <v>6</v>
      </c>
      <c r="F24">
        <v>1992</v>
      </c>
      <c r="G24" t="s">
        <v>82</v>
      </c>
      <c r="H24" t="s">
        <v>82</v>
      </c>
      <c r="I24">
        <v>1</v>
      </c>
      <c r="L24" s="10">
        <v>-1.69</v>
      </c>
      <c r="M24">
        <v>96</v>
      </c>
      <c r="N24">
        <v>2504557</v>
      </c>
      <c r="O24">
        <v>47814</v>
      </c>
      <c r="P24">
        <v>39891</v>
      </c>
      <c r="Q24">
        <v>20029</v>
      </c>
      <c r="R24">
        <v>7433</v>
      </c>
      <c r="S24">
        <v>11306</v>
      </c>
      <c r="T24">
        <v>18739</v>
      </c>
      <c r="U24">
        <v>2430191</v>
      </c>
      <c r="V24">
        <v>15410</v>
      </c>
      <c r="W24">
        <v>9799</v>
      </c>
      <c r="X24">
        <v>47</v>
      </c>
      <c r="Y24">
        <v>83</v>
      </c>
      <c r="Z24">
        <v>29</v>
      </c>
      <c r="AA24">
        <v>130</v>
      </c>
      <c r="AB24">
        <v>159</v>
      </c>
      <c r="AC24">
        <v>1325284</v>
      </c>
      <c r="AD24">
        <v>2606075</v>
      </c>
      <c r="AE24">
        <v>349614</v>
      </c>
      <c r="AF24">
        <v>50158</v>
      </c>
      <c r="AG24">
        <v>4331131</v>
      </c>
      <c r="AH24">
        <v>116847</v>
      </c>
      <c r="AI24">
        <v>1947207</v>
      </c>
      <c r="AJ24">
        <v>1481908</v>
      </c>
      <c r="AK24">
        <v>363077</v>
      </c>
      <c r="AL24">
        <v>3792192</v>
      </c>
      <c r="AM24">
        <v>1026476</v>
      </c>
      <c r="AN24">
        <v>9266646</v>
      </c>
      <c r="AO24">
        <v>18594</v>
      </c>
      <c r="AP24">
        <v>1382</v>
      </c>
      <c r="AQ24">
        <v>191</v>
      </c>
      <c r="AR24">
        <v>47</v>
      </c>
      <c r="AS24">
        <v>1145</v>
      </c>
      <c r="AT24">
        <v>390005</v>
      </c>
      <c r="AU24">
        <v>8416</v>
      </c>
      <c r="AV24">
        <v>140913</v>
      </c>
      <c r="AW24">
        <v>449590</v>
      </c>
      <c r="AX24">
        <v>32284</v>
      </c>
      <c r="AY24">
        <v>6251</v>
      </c>
      <c r="AZ24">
        <v>1071</v>
      </c>
      <c r="BA24">
        <v>779</v>
      </c>
      <c r="BB24">
        <v>17473</v>
      </c>
      <c r="BC24">
        <v>170550</v>
      </c>
      <c r="BD24">
        <v>302371</v>
      </c>
      <c r="BE24">
        <v>336269</v>
      </c>
      <c r="BN24" t="s">
        <v>83</v>
      </c>
    </row>
    <row r="25" spans="1:66" hidden="1">
      <c r="A25">
        <v>1998</v>
      </c>
      <c r="B25">
        <v>1000</v>
      </c>
      <c r="C25" t="s">
        <v>4</v>
      </c>
      <c r="D25" t="s">
        <v>139</v>
      </c>
      <c r="E25">
        <v>9</v>
      </c>
      <c r="F25">
        <v>1969</v>
      </c>
      <c r="G25" t="s">
        <v>85</v>
      </c>
      <c r="H25" t="s">
        <v>85</v>
      </c>
      <c r="I25">
        <v>1</v>
      </c>
      <c r="L25" s="10">
        <v>-0.56999999999999995</v>
      </c>
      <c r="M25">
        <v>38</v>
      </c>
      <c r="N25">
        <v>3014490</v>
      </c>
      <c r="O25">
        <v>78267</v>
      </c>
      <c r="P25">
        <v>65277</v>
      </c>
      <c r="T25">
        <v>43334</v>
      </c>
      <c r="U25">
        <v>3857058</v>
      </c>
      <c r="V25">
        <v>42886</v>
      </c>
      <c r="W25">
        <v>18749</v>
      </c>
      <c r="X25">
        <v>56</v>
      </c>
      <c r="Y25">
        <v>169</v>
      </c>
      <c r="Z25">
        <v>62</v>
      </c>
      <c r="AA25">
        <v>225</v>
      </c>
      <c r="AB25">
        <v>287</v>
      </c>
      <c r="AC25">
        <v>1983685</v>
      </c>
      <c r="AD25">
        <v>3582116</v>
      </c>
      <c r="AE25">
        <v>74551</v>
      </c>
      <c r="AF25">
        <v>298843</v>
      </c>
      <c r="AG25">
        <v>5939195</v>
      </c>
      <c r="AH25">
        <v>260914</v>
      </c>
      <c r="AI25">
        <v>3154223</v>
      </c>
      <c r="AJ25">
        <v>4695138</v>
      </c>
      <c r="AK25">
        <v>829948</v>
      </c>
      <c r="AL25">
        <v>8679309</v>
      </c>
      <c r="AM25">
        <v>1232026</v>
      </c>
      <c r="AN25">
        <v>16111444</v>
      </c>
      <c r="AO25">
        <v>21944</v>
      </c>
      <c r="AP25">
        <v>5015</v>
      </c>
      <c r="AQ25">
        <v>324</v>
      </c>
      <c r="AR25">
        <v>53</v>
      </c>
      <c r="AS25">
        <v>1408</v>
      </c>
      <c r="AT25">
        <v>119645</v>
      </c>
      <c r="AU25">
        <v>11312</v>
      </c>
      <c r="AV25">
        <v>243366</v>
      </c>
      <c r="AW25">
        <v>212614</v>
      </c>
      <c r="AX25">
        <v>13949</v>
      </c>
      <c r="AY25">
        <v>657</v>
      </c>
      <c r="AZ25">
        <v>4018</v>
      </c>
      <c r="BA25">
        <v>590</v>
      </c>
      <c r="BB25">
        <v>7453</v>
      </c>
      <c r="BC25">
        <v>174748</v>
      </c>
      <c r="BE25">
        <v>594191</v>
      </c>
      <c r="BN25" t="s">
        <v>83</v>
      </c>
    </row>
    <row r="26" spans="1:66" hidden="1">
      <c r="A26">
        <v>1998</v>
      </c>
      <c r="B26">
        <v>1900</v>
      </c>
      <c r="C26" t="s">
        <v>149</v>
      </c>
      <c r="E26">
        <v>8</v>
      </c>
      <c r="F26">
        <v>1975</v>
      </c>
      <c r="G26" t="s">
        <v>82</v>
      </c>
      <c r="H26" t="s">
        <v>82</v>
      </c>
      <c r="I26">
        <v>1</v>
      </c>
      <c r="L26" s="10">
        <v>-1.78</v>
      </c>
      <c r="M26">
        <v>100</v>
      </c>
      <c r="N26">
        <v>1752704</v>
      </c>
      <c r="O26">
        <v>50449</v>
      </c>
      <c r="P26">
        <v>44595</v>
      </c>
      <c r="Q26">
        <v>22149</v>
      </c>
      <c r="R26">
        <v>9225</v>
      </c>
      <c r="S26">
        <v>12030</v>
      </c>
      <c r="T26">
        <v>21255</v>
      </c>
      <c r="U26">
        <v>2417508</v>
      </c>
      <c r="V26">
        <v>1304</v>
      </c>
      <c r="W26">
        <v>128487</v>
      </c>
      <c r="X26">
        <v>44</v>
      </c>
      <c r="Y26">
        <v>80</v>
      </c>
      <c r="Z26">
        <v>65</v>
      </c>
      <c r="AA26">
        <v>124</v>
      </c>
      <c r="AB26">
        <v>189</v>
      </c>
      <c r="AC26">
        <v>1129616</v>
      </c>
      <c r="AD26">
        <v>2903703</v>
      </c>
      <c r="AE26">
        <v>61856</v>
      </c>
      <c r="AF26">
        <v>433130</v>
      </c>
      <c r="AG26">
        <v>4528305</v>
      </c>
      <c r="AH26">
        <v>59960</v>
      </c>
      <c r="AI26">
        <v>1670181</v>
      </c>
      <c r="AJ26">
        <v>2204207</v>
      </c>
      <c r="AK26">
        <v>599476</v>
      </c>
      <c r="AL26">
        <v>4473864</v>
      </c>
      <c r="AM26">
        <v>720370</v>
      </c>
      <c r="AN26">
        <v>9782499</v>
      </c>
      <c r="AO26">
        <v>18642</v>
      </c>
      <c r="AP26">
        <v>2396</v>
      </c>
      <c r="AQ26">
        <v>214</v>
      </c>
      <c r="AR26">
        <v>39</v>
      </c>
      <c r="AS26">
        <v>990</v>
      </c>
      <c r="AT26">
        <v>302895</v>
      </c>
      <c r="AU26">
        <v>1746</v>
      </c>
      <c r="AV26">
        <v>61562</v>
      </c>
      <c r="AW26">
        <v>2346</v>
      </c>
      <c r="AX26">
        <v>6708</v>
      </c>
      <c r="AY26">
        <v>172</v>
      </c>
      <c r="AZ26">
        <v>4788</v>
      </c>
      <c r="BA26">
        <v>166</v>
      </c>
      <c r="BB26">
        <v>2912</v>
      </c>
      <c r="BC26">
        <v>193480</v>
      </c>
      <c r="BD26">
        <v>179259</v>
      </c>
      <c r="BE26">
        <v>292536</v>
      </c>
    </row>
    <row r="27" spans="1:66" hidden="1">
      <c r="A27">
        <v>1998</v>
      </c>
      <c r="B27">
        <v>2200</v>
      </c>
      <c r="C27" t="s">
        <v>5</v>
      </c>
      <c r="D27" t="s">
        <v>139</v>
      </c>
      <c r="E27">
        <v>2</v>
      </c>
      <c r="F27">
        <v>1932</v>
      </c>
      <c r="G27" t="s">
        <v>85</v>
      </c>
      <c r="H27" t="s">
        <v>82</v>
      </c>
      <c r="I27">
        <v>1</v>
      </c>
      <c r="L27" s="10">
        <v>0.87</v>
      </c>
      <c r="M27">
        <v>10</v>
      </c>
      <c r="N27">
        <v>6260779</v>
      </c>
      <c r="O27">
        <v>219195</v>
      </c>
      <c r="P27">
        <v>147433</v>
      </c>
      <c r="T27">
        <v>61941</v>
      </c>
      <c r="U27">
        <v>7346320</v>
      </c>
      <c r="V27">
        <v>31080</v>
      </c>
      <c r="W27">
        <v>18882</v>
      </c>
      <c r="X27">
        <v>119</v>
      </c>
      <c r="Y27">
        <v>282</v>
      </c>
      <c r="Z27">
        <v>161</v>
      </c>
      <c r="AA27">
        <v>401</v>
      </c>
      <c r="AB27">
        <v>562</v>
      </c>
      <c r="AC27">
        <v>3697975</v>
      </c>
      <c r="AD27">
        <v>5648455</v>
      </c>
      <c r="AE27">
        <v>1059796</v>
      </c>
      <c r="AF27">
        <v>209432</v>
      </c>
      <c r="AG27">
        <v>10615658</v>
      </c>
      <c r="AH27">
        <v>203430</v>
      </c>
      <c r="AI27">
        <v>8246844</v>
      </c>
      <c r="AJ27">
        <v>5428921</v>
      </c>
      <c r="AK27">
        <v>969193</v>
      </c>
      <c r="AL27">
        <v>14644958</v>
      </c>
      <c r="AM27">
        <v>4052863</v>
      </c>
      <c r="AN27">
        <v>29516909</v>
      </c>
      <c r="AO27">
        <v>18378</v>
      </c>
      <c r="AP27">
        <v>5123</v>
      </c>
      <c r="AQ27">
        <v>471</v>
      </c>
      <c r="AR27">
        <v>81</v>
      </c>
      <c r="AS27">
        <v>1463</v>
      </c>
      <c r="AU27">
        <v>56618</v>
      </c>
      <c r="AV27">
        <v>228860</v>
      </c>
      <c r="AW27">
        <v>32957</v>
      </c>
      <c r="AX27">
        <v>79208</v>
      </c>
      <c r="AY27">
        <v>13580</v>
      </c>
      <c r="AZ27">
        <v>5933</v>
      </c>
      <c r="BA27">
        <v>1308</v>
      </c>
      <c r="BB27">
        <v>16287</v>
      </c>
      <c r="BC27">
        <v>193650</v>
      </c>
      <c r="BE27">
        <v>1105680</v>
      </c>
      <c r="BN27" t="s">
        <v>84</v>
      </c>
    </row>
    <row r="28" spans="1:66" hidden="1">
      <c r="A28">
        <v>1998</v>
      </c>
      <c r="B28">
        <v>2600</v>
      </c>
      <c r="C28" t="s">
        <v>6</v>
      </c>
      <c r="D28" t="s">
        <v>139</v>
      </c>
      <c r="E28">
        <v>5</v>
      </c>
      <c r="F28">
        <v>1956</v>
      </c>
      <c r="G28" t="s">
        <v>85</v>
      </c>
      <c r="H28" t="s">
        <v>85</v>
      </c>
      <c r="I28">
        <v>1</v>
      </c>
      <c r="L28" s="10">
        <v>-0.34</v>
      </c>
      <c r="M28">
        <v>32</v>
      </c>
      <c r="N28">
        <v>3401279</v>
      </c>
      <c r="O28">
        <v>97160</v>
      </c>
      <c r="P28">
        <v>83498</v>
      </c>
      <c r="Q28">
        <v>72208</v>
      </c>
      <c r="R28">
        <v>21864</v>
      </c>
      <c r="S28">
        <v>3349</v>
      </c>
      <c r="T28">
        <v>25213</v>
      </c>
      <c r="U28">
        <v>6340498</v>
      </c>
      <c r="V28">
        <v>47102</v>
      </c>
      <c r="W28">
        <v>19571</v>
      </c>
      <c r="X28">
        <v>110</v>
      </c>
      <c r="Y28">
        <v>208</v>
      </c>
      <c r="Z28">
        <v>97</v>
      </c>
      <c r="AA28">
        <v>318</v>
      </c>
      <c r="AB28">
        <v>415</v>
      </c>
      <c r="AC28">
        <v>2159036</v>
      </c>
      <c r="AD28">
        <v>4808816</v>
      </c>
      <c r="AE28">
        <v>1321073</v>
      </c>
      <c r="AF28">
        <v>652124</v>
      </c>
      <c r="AG28">
        <v>8941049</v>
      </c>
      <c r="AH28">
        <v>225859</v>
      </c>
      <c r="AI28">
        <v>4150532</v>
      </c>
      <c r="AJ28">
        <v>4212062</v>
      </c>
      <c r="AK28">
        <v>1039952</v>
      </c>
      <c r="AL28">
        <v>9402546</v>
      </c>
      <c r="AM28">
        <v>2221605</v>
      </c>
      <c r="AN28">
        <v>20791059</v>
      </c>
      <c r="AO28">
        <v>35700</v>
      </c>
      <c r="AP28">
        <v>7322</v>
      </c>
      <c r="AQ28">
        <v>456</v>
      </c>
      <c r="AR28">
        <v>73</v>
      </c>
      <c r="AS28">
        <v>1562</v>
      </c>
      <c r="AT28">
        <v>1244681</v>
      </c>
      <c r="AU28">
        <v>25409</v>
      </c>
      <c r="AV28">
        <v>706120</v>
      </c>
      <c r="AW28">
        <v>278447</v>
      </c>
      <c r="AX28">
        <v>21242</v>
      </c>
      <c r="AY28">
        <v>9622</v>
      </c>
      <c r="AZ28">
        <v>15175</v>
      </c>
      <c r="BA28">
        <v>651</v>
      </c>
      <c r="BB28">
        <v>11818</v>
      </c>
      <c r="BC28">
        <v>215237</v>
      </c>
      <c r="BD28">
        <v>722473</v>
      </c>
      <c r="BE28">
        <v>1724403</v>
      </c>
      <c r="BN28" t="s">
        <v>84</v>
      </c>
    </row>
    <row r="29" spans="1:66" hidden="1">
      <c r="A29">
        <v>1998</v>
      </c>
      <c r="B29">
        <v>2900</v>
      </c>
      <c r="C29" t="s">
        <v>7</v>
      </c>
      <c r="E29">
        <v>5</v>
      </c>
      <c r="F29">
        <v>1967</v>
      </c>
      <c r="G29" t="s">
        <v>85</v>
      </c>
      <c r="H29" t="s">
        <v>82</v>
      </c>
      <c r="I29">
        <v>1</v>
      </c>
      <c r="L29" s="10">
        <v>-0.25</v>
      </c>
      <c r="M29">
        <v>28</v>
      </c>
      <c r="N29">
        <v>3539483</v>
      </c>
      <c r="O29">
        <v>91885</v>
      </c>
      <c r="P29">
        <v>81185</v>
      </c>
      <c r="Q29">
        <v>45386</v>
      </c>
      <c r="T29">
        <v>42323</v>
      </c>
      <c r="U29">
        <v>6189050</v>
      </c>
      <c r="V29">
        <v>38707</v>
      </c>
      <c r="W29">
        <v>11202</v>
      </c>
      <c r="X29">
        <v>87</v>
      </c>
      <c r="Y29">
        <v>198</v>
      </c>
      <c r="Z29">
        <v>75</v>
      </c>
      <c r="AA29">
        <v>285</v>
      </c>
      <c r="AB29">
        <v>360</v>
      </c>
      <c r="AC29">
        <v>2100173</v>
      </c>
      <c r="AD29">
        <v>4527976</v>
      </c>
      <c r="AE29">
        <v>1083297</v>
      </c>
      <c r="AF29">
        <v>438372</v>
      </c>
      <c r="AG29">
        <v>8149818</v>
      </c>
      <c r="AH29">
        <v>295829</v>
      </c>
      <c r="AI29">
        <v>3372849</v>
      </c>
      <c r="AJ29">
        <v>3992327</v>
      </c>
      <c r="AK29">
        <v>798839</v>
      </c>
      <c r="AL29">
        <v>8164015</v>
      </c>
      <c r="AM29">
        <v>2215597</v>
      </c>
      <c r="AN29">
        <v>18825259</v>
      </c>
      <c r="AO29">
        <v>25641</v>
      </c>
      <c r="AP29">
        <v>4909</v>
      </c>
      <c r="AQ29">
        <v>304</v>
      </c>
      <c r="AR29">
        <v>70</v>
      </c>
      <c r="AS29">
        <v>1802</v>
      </c>
      <c r="AT29">
        <v>1000661</v>
      </c>
      <c r="AU29">
        <v>60648</v>
      </c>
      <c r="AV29">
        <v>599395</v>
      </c>
      <c r="AX29">
        <v>93871</v>
      </c>
      <c r="AY29">
        <v>81096</v>
      </c>
      <c r="AZ29">
        <v>4296</v>
      </c>
      <c r="BA29">
        <v>391</v>
      </c>
      <c r="BB29">
        <v>6623</v>
      </c>
      <c r="BC29">
        <v>122099</v>
      </c>
      <c r="BE29">
        <v>510310</v>
      </c>
      <c r="BN29" t="s">
        <v>83</v>
      </c>
    </row>
    <row r="30" spans="1:66" hidden="1">
      <c r="A30">
        <v>1998</v>
      </c>
      <c r="B30">
        <v>3500</v>
      </c>
      <c r="C30" t="s">
        <v>8</v>
      </c>
      <c r="D30" t="s">
        <v>139</v>
      </c>
      <c r="E30">
        <v>3</v>
      </c>
      <c r="F30">
        <v>1932</v>
      </c>
      <c r="G30" t="s">
        <v>85</v>
      </c>
      <c r="H30" t="s">
        <v>82</v>
      </c>
      <c r="I30">
        <v>1</v>
      </c>
      <c r="L30" s="10">
        <v>1.02</v>
      </c>
      <c r="M30">
        <v>7</v>
      </c>
      <c r="N30">
        <v>9171693</v>
      </c>
      <c r="O30">
        <v>153293</v>
      </c>
      <c r="P30">
        <v>147395</v>
      </c>
      <c r="Q30">
        <v>89484</v>
      </c>
      <c r="T30">
        <v>90801</v>
      </c>
      <c r="U30">
        <v>4860207</v>
      </c>
      <c r="V30">
        <v>65895</v>
      </c>
      <c r="W30">
        <v>55418</v>
      </c>
      <c r="X30">
        <v>177</v>
      </c>
      <c r="Y30">
        <v>251</v>
      </c>
      <c r="Z30">
        <v>115</v>
      </c>
      <c r="AA30">
        <v>428</v>
      </c>
      <c r="AB30">
        <v>543</v>
      </c>
      <c r="AC30">
        <v>2592256</v>
      </c>
      <c r="AD30">
        <v>5065542</v>
      </c>
      <c r="AE30">
        <v>105942</v>
      </c>
      <c r="AF30">
        <v>1002430</v>
      </c>
      <c r="AG30">
        <v>8766170</v>
      </c>
      <c r="AH30">
        <v>224016</v>
      </c>
      <c r="AI30">
        <v>7105453</v>
      </c>
      <c r="AJ30">
        <v>5863372</v>
      </c>
      <c r="AK30">
        <v>1252090</v>
      </c>
      <c r="AL30">
        <v>14220915</v>
      </c>
      <c r="AM30">
        <v>2995693</v>
      </c>
      <c r="AN30">
        <v>26206794</v>
      </c>
      <c r="AO30">
        <v>33500</v>
      </c>
      <c r="AP30">
        <v>7483</v>
      </c>
      <c r="AQ30">
        <v>672</v>
      </c>
      <c r="AR30">
        <v>84</v>
      </c>
      <c r="AS30">
        <v>1775</v>
      </c>
      <c r="AU30">
        <v>25808</v>
      </c>
      <c r="AV30">
        <v>622621</v>
      </c>
      <c r="AW30">
        <v>86971</v>
      </c>
      <c r="AX30">
        <v>140614</v>
      </c>
      <c r="AY30">
        <v>10017</v>
      </c>
      <c r="AZ30">
        <v>5709</v>
      </c>
      <c r="BA30">
        <v>986</v>
      </c>
      <c r="BB30">
        <v>40456</v>
      </c>
      <c r="BC30">
        <v>434536</v>
      </c>
      <c r="BE30">
        <v>1355274</v>
      </c>
      <c r="BN30" t="s">
        <v>84</v>
      </c>
    </row>
    <row r="31" spans="1:66" hidden="1">
      <c r="A31">
        <v>1998</v>
      </c>
      <c r="B31">
        <v>3800</v>
      </c>
      <c r="C31" t="s">
        <v>9</v>
      </c>
      <c r="D31" t="s">
        <v>139</v>
      </c>
      <c r="E31">
        <v>4</v>
      </c>
      <c r="F31">
        <v>1932</v>
      </c>
      <c r="G31" t="s">
        <v>82</v>
      </c>
      <c r="H31" t="s">
        <v>82</v>
      </c>
      <c r="I31">
        <v>1</v>
      </c>
      <c r="L31" s="10">
        <v>-1.41</v>
      </c>
      <c r="M31">
        <v>76</v>
      </c>
      <c r="N31">
        <v>2167294</v>
      </c>
      <c r="O31">
        <v>48314</v>
      </c>
      <c r="P31">
        <v>42330</v>
      </c>
      <c r="Q31">
        <v>27518</v>
      </c>
      <c r="R31">
        <v>12226</v>
      </c>
      <c r="S31">
        <v>10229</v>
      </c>
      <c r="T31">
        <v>22455</v>
      </c>
      <c r="U31">
        <v>3015078</v>
      </c>
      <c r="V31">
        <v>24679</v>
      </c>
      <c r="W31">
        <v>13339</v>
      </c>
      <c r="X31">
        <v>44</v>
      </c>
      <c r="Y31">
        <v>111</v>
      </c>
      <c r="Z31">
        <v>58</v>
      </c>
      <c r="AA31">
        <v>155</v>
      </c>
      <c r="AB31">
        <v>213</v>
      </c>
      <c r="AC31">
        <v>1352084</v>
      </c>
      <c r="AD31">
        <v>4122034</v>
      </c>
      <c r="AE31">
        <v>337840</v>
      </c>
      <c r="AF31">
        <v>164636</v>
      </c>
      <c r="AG31">
        <v>5976594</v>
      </c>
      <c r="AH31">
        <v>173164</v>
      </c>
      <c r="AI31">
        <v>2019800</v>
      </c>
      <c r="AJ31">
        <v>3344197</v>
      </c>
      <c r="AK31">
        <v>566307</v>
      </c>
      <c r="AL31">
        <v>5930304</v>
      </c>
      <c r="AM31">
        <v>1806662</v>
      </c>
      <c r="AN31">
        <v>13886724</v>
      </c>
      <c r="AO31">
        <v>21588</v>
      </c>
      <c r="AP31">
        <v>2785</v>
      </c>
      <c r="AQ31">
        <v>300</v>
      </c>
      <c r="AR31">
        <v>74</v>
      </c>
      <c r="AS31">
        <v>1526</v>
      </c>
      <c r="AT31">
        <v>0</v>
      </c>
      <c r="AU31">
        <v>11716</v>
      </c>
      <c r="AV31">
        <v>128426</v>
      </c>
      <c r="AW31">
        <v>721324</v>
      </c>
      <c r="AX31">
        <v>13953</v>
      </c>
      <c r="AY31">
        <v>37635</v>
      </c>
      <c r="AZ31">
        <v>2252</v>
      </c>
      <c r="BA31">
        <v>1045</v>
      </c>
      <c r="BB31">
        <v>8261</v>
      </c>
      <c r="BC31">
        <v>67655</v>
      </c>
      <c r="BD31">
        <v>458156</v>
      </c>
      <c r="BE31">
        <v>500463</v>
      </c>
      <c r="BN31" t="s">
        <v>83</v>
      </c>
    </row>
    <row r="32" spans="1:66" hidden="1">
      <c r="A32">
        <v>1998</v>
      </c>
      <c r="B32">
        <v>4400</v>
      </c>
      <c r="C32" t="s">
        <v>10</v>
      </c>
      <c r="E32">
        <v>7</v>
      </c>
      <c r="F32">
        <v>1938</v>
      </c>
      <c r="G32" t="s">
        <v>85</v>
      </c>
      <c r="H32" t="s">
        <v>82</v>
      </c>
      <c r="I32">
        <v>1</v>
      </c>
      <c r="L32" s="10">
        <v>-1.29</v>
      </c>
      <c r="M32">
        <v>65</v>
      </c>
      <c r="N32">
        <v>3006356</v>
      </c>
      <c r="O32">
        <v>74682</v>
      </c>
      <c r="P32">
        <v>55914</v>
      </c>
      <c r="Q32">
        <v>20754</v>
      </c>
      <c r="R32">
        <v>13946</v>
      </c>
      <c r="S32">
        <v>4029</v>
      </c>
      <c r="T32">
        <v>17975</v>
      </c>
      <c r="U32">
        <v>5126958</v>
      </c>
      <c r="V32">
        <v>14960</v>
      </c>
      <c r="W32">
        <v>18799</v>
      </c>
      <c r="X32">
        <v>50</v>
      </c>
      <c r="Y32">
        <v>105</v>
      </c>
      <c r="Z32">
        <v>48</v>
      </c>
      <c r="AA32">
        <v>155</v>
      </c>
      <c r="AB32">
        <v>203</v>
      </c>
      <c r="AC32">
        <v>1015927</v>
      </c>
      <c r="AD32">
        <v>2817721</v>
      </c>
      <c r="AE32">
        <v>316051</v>
      </c>
      <c r="AF32">
        <v>0</v>
      </c>
      <c r="AG32">
        <v>4149699</v>
      </c>
      <c r="AH32">
        <v>130272</v>
      </c>
      <c r="AI32">
        <v>1950703</v>
      </c>
      <c r="AJ32">
        <v>2413433</v>
      </c>
      <c r="AK32">
        <v>585359</v>
      </c>
      <c r="AL32">
        <v>4949495</v>
      </c>
      <c r="AM32">
        <v>1583760</v>
      </c>
      <c r="AN32">
        <v>10813226</v>
      </c>
      <c r="AO32">
        <v>23285</v>
      </c>
      <c r="AP32">
        <v>4049</v>
      </c>
      <c r="AQ32">
        <v>247</v>
      </c>
      <c r="AR32">
        <v>54</v>
      </c>
      <c r="AS32">
        <v>1247</v>
      </c>
      <c r="AT32">
        <v>80416</v>
      </c>
      <c r="AU32">
        <v>19043</v>
      </c>
      <c r="AV32">
        <v>287502</v>
      </c>
      <c r="AX32">
        <v>19019</v>
      </c>
      <c r="AY32">
        <v>2043</v>
      </c>
      <c r="BA32">
        <v>964</v>
      </c>
      <c r="BB32">
        <v>6917</v>
      </c>
      <c r="BC32">
        <v>204412</v>
      </c>
      <c r="BD32">
        <v>353284</v>
      </c>
      <c r="BE32">
        <v>489278</v>
      </c>
      <c r="BN32" t="s">
        <v>86</v>
      </c>
    </row>
    <row r="33" spans="1:66" hidden="1">
      <c r="A33">
        <v>1998</v>
      </c>
      <c r="B33">
        <v>5200</v>
      </c>
      <c r="C33" t="s">
        <v>11</v>
      </c>
      <c r="D33" t="s">
        <v>139</v>
      </c>
      <c r="E33">
        <v>3</v>
      </c>
      <c r="F33">
        <v>1956</v>
      </c>
      <c r="G33" t="s">
        <v>82</v>
      </c>
      <c r="H33" t="s">
        <v>82</v>
      </c>
      <c r="I33">
        <v>1</v>
      </c>
      <c r="L33" s="10">
        <v>-0.59</v>
      </c>
      <c r="M33">
        <v>39</v>
      </c>
      <c r="N33">
        <v>4188141</v>
      </c>
      <c r="O33">
        <v>108288</v>
      </c>
      <c r="P33">
        <v>70109</v>
      </c>
      <c r="Q33">
        <v>41578</v>
      </c>
      <c r="R33">
        <v>12770</v>
      </c>
      <c r="S33">
        <v>14541</v>
      </c>
      <c r="T33">
        <v>27311</v>
      </c>
      <c r="U33">
        <v>5276877</v>
      </c>
      <c r="V33">
        <v>33721</v>
      </c>
      <c r="W33">
        <v>19525</v>
      </c>
      <c r="X33">
        <v>57</v>
      </c>
      <c r="Y33">
        <v>112</v>
      </c>
      <c r="Z33">
        <v>104</v>
      </c>
      <c r="AA33">
        <v>169</v>
      </c>
      <c r="AB33">
        <v>273</v>
      </c>
      <c r="AC33">
        <v>1633227</v>
      </c>
      <c r="AD33">
        <v>4116514</v>
      </c>
      <c r="AF33">
        <v>103567</v>
      </c>
      <c r="AG33">
        <v>5853308</v>
      </c>
      <c r="AH33">
        <v>297433</v>
      </c>
      <c r="AI33">
        <v>2430707</v>
      </c>
      <c r="AJ33">
        <v>3496874</v>
      </c>
      <c r="AK33">
        <v>1870719</v>
      </c>
      <c r="AL33">
        <v>7798300</v>
      </c>
      <c r="AM33">
        <v>2646940</v>
      </c>
      <c r="AN33">
        <v>16595981</v>
      </c>
      <c r="AO33">
        <v>34570</v>
      </c>
      <c r="AP33">
        <v>5637</v>
      </c>
      <c r="AQ33">
        <v>461</v>
      </c>
      <c r="AR33">
        <v>107</v>
      </c>
      <c r="AS33">
        <v>1988</v>
      </c>
      <c r="AU33">
        <v>832</v>
      </c>
      <c r="AV33">
        <v>221101</v>
      </c>
      <c r="AW33">
        <v>1817</v>
      </c>
      <c r="AX33">
        <v>44166</v>
      </c>
      <c r="AY33">
        <v>260</v>
      </c>
      <c r="AZ33">
        <v>9775</v>
      </c>
      <c r="BA33">
        <v>490</v>
      </c>
      <c r="BB33">
        <v>13566</v>
      </c>
      <c r="BC33">
        <v>165500</v>
      </c>
      <c r="BE33">
        <v>617632</v>
      </c>
      <c r="BN33" t="s">
        <v>83</v>
      </c>
    </row>
    <row r="34" spans="1:66" hidden="1">
      <c r="A34">
        <v>1998</v>
      </c>
      <c r="B34">
        <v>5300</v>
      </c>
      <c r="C34" t="s">
        <v>12</v>
      </c>
      <c r="D34" t="s">
        <v>139</v>
      </c>
      <c r="E34">
        <v>4</v>
      </c>
      <c r="F34">
        <v>1932</v>
      </c>
      <c r="G34" t="s">
        <v>85</v>
      </c>
      <c r="H34" t="s">
        <v>85</v>
      </c>
      <c r="I34">
        <v>1</v>
      </c>
      <c r="L34" s="10">
        <v>0.38</v>
      </c>
      <c r="M34">
        <v>15</v>
      </c>
      <c r="N34">
        <v>5613171</v>
      </c>
      <c r="O34">
        <v>141753</v>
      </c>
      <c r="P34">
        <v>122503</v>
      </c>
      <c r="Q34">
        <v>37981</v>
      </c>
      <c r="R34">
        <v>32099</v>
      </c>
      <c r="S34">
        <v>14890</v>
      </c>
      <c r="T34">
        <v>46989</v>
      </c>
      <c r="U34">
        <v>5582760</v>
      </c>
      <c r="V34">
        <v>237424</v>
      </c>
      <c r="W34">
        <v>17827</v>
      </c>
      <c r="X34">
        <v>106</v>
      </c>
      <c r="Y34">
        <v>192</v>
      </c>
      <c r="Z34">
        <v>133</v>
      </c>
      <c r="AA34">
        <v>298</v>
      </c>
      <c r="AB34">
        <v>431</v>
      </c>
      <c r="AC34">
        <v>2160401</v>
      </c>
      <c r="AD34">
        <v>5704157</v>
      </c>
      <c r="AE34">
        <v>638968</v>
      </c>
      <c r="AF34">
        <v>829926</v>
      </c>
      <c r="AG34">
        <v>9333452</v>
      </c>
      <c r="AH34">
        <v>500590</v>
      </c>
      <c r="AI34">
        <v>5049507</v>
      </c>
      <c r="AJ34">
        <v>5972041</v>
      </c>
      <c r="AK34">
        <v>2236149</v>
      </c>
      <c r="AL34">
        <v>13257697</v>
      </c>
      <c r="AM34">
        <v>5398057</v>
      </c>
      <c r="AN34">
        <v>28489796</v>
      </c>
      <c r="AO34">
        <v>28200</v>
      </c>
      <c r="AP34">
        <v>6623</v>
      </c>
      <c r="AQ34">
        <v>729</v>
      </c>
      <c r="AR34">
        <v>93</v>
      </c>
      <c r="AS34">
        <v>1446</v>
      </c>
      <c r="AT34">
        <v>2903206</v>
      </c>
      <c r="AU34">
        <v>51679</v>
      </c>
      <c r="AV34">
        <v>402198</v>
      </c>
      <c r="AZ34">
        <v>11094</v>
      </c>
      <c r="BA34">
        <v>858</v>
      </c>
      <c r="BB34">
        <v>15069</v>
      </c>
      <c r="BC34">
        <v>248848</v>
      </c>
      <c r="BD34">
        <v>663020</v>
      </c>
      <c r="BE34">
        <v>876162</v>
      </c>
      <c r="BN34" t="s">
        <v>83</v>
      </c>
    </row>
    <row r="35" spans="1:66" hidden="1">
      <c r="A35">
        <v>1998</v>
      </c>
      <c r="B35">
        <v>5400</v>
      </c>
      <c r="C35" t="s">
        <v>13</v>
      </c>
      <c r="D35" t="s">
        <v>139</v>
      </c>
      <c r="E35">
        <v>4</v>
      </c>
      <c r="F35">
        <v>1932</v>
      </c>
      <c r="G35" t="s">
        <v>85</v>
      </c>
      <c r="H35" t="s">
        <v>85</v>
      </c>
      <c r="I35">
        <v>1</v>
      </c>
      <c r="L35" s="10">
        <v>-1.27</v>
      </c>
      <c r="M35">
        <v>63</v>
      </c>
      <c r="N35">
        <v>2856649</v>
      </c>
      <c r="O35">
        <v>45666</v>
      </c>
      <c r="P35">
        <v>40197</v>
      </c>
      <c r="Q35">
        <v>23618</v>
      </c>
      <c r="T35">
        <v>23522</v>
      </c>
      <c r="U35">
        <v>6460647</v>
      </c>
      <c r="V35">
        <v>42857</v>
      </c>
      <c r="W35">
        <v>19076</v>
      </c>
      <c r="X35">
        <v>58</v>
      </c>
      <c r="Y35">
        <v>135</v>
      </c>
      <c r="Z35">
        <v>53</v>
      </c>
      <c r="AA35">
        <v>193</v>
      </c>
      <c r="AB35">
        <v>246</v>
      </c>
      <c r="AC35">
        <v>1201220</v>
      </c>
      <c r="AD35">
        <v>3534076</v>
      </c>
      <c r="AE35">
        <v>6982</v>
      </c>
      <c r="AF35">
        <v>64342</v>
      </c>
      <c r="AG35">
        <v>4806620</v>
      </c>
      <c r="AH35">
        <v>152328</v>
      </c>
      <c r="AI35">
        <v>2534489</v>
      </c>
      <c r="AJ35">
        <v>2331760</v>
      </c>
      <c r="AK35">
        <v>498661</v>
      </c>
      <c r="AL35">
        <v>5364910</v>
      </c>
      <c r="AM35">
        <v>1101995</v>
      </c>
      <c r="AN35">
        <v>11425853</v>
      </c>
      <c r="AO35">
        <v>18955</v>
      </c>
      <c r="AP35">
        <v>3107</v>
      </c>
      <c r="AQ35">
        <v>262</v>
      </c>
      <c r="AR35">
        <v>59</v>
      </c>
      <c r="AS35">
        <v>1574</v>
      </c>
      <c r="AT35">
        <v>1758729</v>
      </c>
      <c r="AU35">
        <v>7609</v>
      </c>
      <c r="AW35">
        <v>0</v>
      </c>
      <c r="AX35">
        <v>16066</v>
      </c>
      <c r="AY35">
        <v>405</v>
      </c>
      <c r="BA35">
        <v>812</v>
      </c>
      <c r="BB35">
        <v>10994</v>
      </c>
      <c r="BC35">
        <v>107071</v>
      </c>
      <c r="BD35">
        <v>319843</v>
      </c>
      <c r="BE35">
        <v>383030</v>
      </c>
      <c r="BN35" t="s">
        <v>83</v>
      </c>
    </row>
    <row r="36" spans="1:66" hidden="1">
      <c r="A36">
        <v>1998</v>
      </c>
      <c r="B36">
        <v>5850</v>
      </c>
      <c r="C36" t="s">
        <v>14</v>
      </c>
      <c r="E36">
        <v>5</v>
      </c>
      <c r="F36">
        <v>1983</v>
      </c>
      <c r="G36" t="s">
        <v>82</v>
      </c>
      <c r="H36" t="s">
        <v>82</v>
      </c>
      <c r="I36">
        <v>1</v>
      </c>
      <c r="L36" s="10">
        <v>-0.53</v>
      </c>
      <c r="M36">
        <v>37</v>
      </c>
      <c r="N36">
        <v>2713146</v>
      </c>
      <c r="O36">
        <v>103907</v>
      </c>
      <c r="P36">
        <v>94531</v>
      </c>
      <c r="Q36">
        <v>36337</v>
      </c>
      <c r="R36">
        <v>22671</v>
      </c>
      <c r="S36">
        <v>12523</v>
      </c>
      <c r="T36">
        <v>35194</v>
      </c>
      <c r="U36">
        <v>4752758</v>
      </c>
      <c r="V36">
        <v>18536</v>
      </c>
      <c r="W36">
        <v>14043</v>
      </c>
      <c r="X36">
        <v>99</v>
      </c>
      <c r="Y36">
        <v>135</v>
      </c>
      <c r="Z36">
        <v>76</v>
      </c>
      <c r="AA36">
        <v>234</v>
      </c>
      <c r="AB36">
        <v>310</v>
      </c>
      <c r="AC36">
        <v>1729430</v>
      </c>
      <c r="AD36">
        <v>4290076</v>
      </c>
      <c r="AE36">
        <v>524632</v>
      </c>
      <c r="AF36">
        <v>331044</v>
      </c>
      <c r="AG36">
        <v>6875182</v>
      </c>
      <c r="AH36">
        <v>206173</v>
      </c>
      <c r="AI36">
        <v>3040960</v>
      </c>
      <c r="AJ36">
        <v>3012932</v>
      </c>
      <c r="AK36">
        <v>865223</v>
      </c>
      <c r="AL36">
        <v>6919115</v>
      </c>
      <c r="AM36">
        <v>3210288</v>
      </c>
      <c r="AN36">
        <v>17210758</v>
      </c>
      <c r="AO36">
        <v>19570</v>
      </c>
      <c r="AP36">
        <v>1918</v>
      </c>
      <c r="AQ36">
        <v>274</v>
      </c>
      <c r="AR36">
        <v>49</v>
      </c>
      <c r="AS36">
        <v>1593</v>
      </c>
      <c r="AT36">
        <v>0</v>
      </c>
      <c r="AU36">
        <v>5890</v>
      </c>
      <c r="AV36">
        <v>37316</v>
      </c>
      <c r="AW36">
        <v>87769</v>
      </c>
      <c r="AX36">
        <v>2637</v>
      </c>
      <c r="AY36">
        <v>10886</v>
      </c>
      <c r="AZ36">
        <v>11754</v>
      </c>
      <c r="BA36">
        <v>424</v>
      </c>
      <c r="BB36">
        <v>5484</v>
      </c>
      <c r="BC36">
        <v>132850</v>
      </c>
      <c r="BD36">
        <v>358742</v>
      </c>
      <c r="BE36">
        <v>477443</v>
      </c>
      <c r="BN36" t="s">
        <v>83</v>
      </c>
    </row>
    <row r="37" spans="1:66" hidden="1">
      <c r="A37">
        <v>1998</v>
      </c>
      <c r="B37">
        <v>6100</v>
      </c>
      <c r="C37" t="s">
        <v>15</v>
      </c>
      <c r="D37" t="s">
        <v>139</v>
      </c>
      <c r="E37">
        <v>3</v>
      </c>
      <c r="F37">
        <v>1932</v>
      </c>
      <c r="G37" t="s">
        <v>85</v>
      </c>
      <c r="H37" t="s">
        <v>85</v>
      </c>
      <c r="I37">
        <v>1</v>
      </c>
      <c r="L37" s="10">
        <v>0.04</v>
      </c>
      <c r="M37">
        <v>23</v>
      </c>
      <c r="N37">
        <v>5177386</v>
      </c>
      <c r="O37">
        <v>115405</v>
      </c>
      <c r="P37">
        <v>90250</v>
      </c>
      <c r="Q37">
        <v>56432</v>
      </c>
      <c r="R37">
        <v>26319</v>
      </c>
      <c r="S37">
        <v>9701</v>
      </c>
      <c r="T37">
        <v>36020</v>
      </c>
      <c r="U37">
        <v>4410243</v>
      </c>
      <c r="V37">
        <v>97760</v>
      </c>
      <c r="W37">
        <v>83762</v>
      </c>
      <c r="X37">
        <v>108</v>
      </c>
      <c r="Y37">
        <v>181</v>
      </c>
      <c r="Z37">
        <v>149</v>
      </c>
      <c r="AA37">
        <v>289</v>
      </c>
      <c r="AB37">
        <v>438</v>
      </c>
      <c r="AC37">
        <v>2754310</v>
      </c>
      <c r="AD37">
        <v>6412600</v>
      </c>
      <c r="AG37">
        <v>9166910</v>
      </c>
      <c r="AH37">
        <v>263828</v>
      </c>
      <c r="AI37">
        <v>4683881</v>
      </c>
      <c r="AJ37">
        <v>4847975</v>
      </c>
      <c r="AK37">
        <v>1376068</v>
      </c>
      <c r="AL37">
        <v>10907924</v>
      </c>
      <c r="AM37">
        <v>2136038</v>
      </c>
      <c r="AN37">
        <v>22474700</v>
      </c>
      <c r="AO37">
        <v>39058</v>
      </c>
      <c r="AP37">
        <v>8759</v>
      </c>
      <c r="AQ37">
        <v>665</v>
      </c>
      <c r="AR37">
        <v>97</v>
      </c>
      <c r="AS37">
        <v>2691</v>
      </c>
      <c r="AT37">
        <v>116128</v>
      </c>
      <c r="AU37">
        <v>18300</v>
      </c>
      <c r="AV37">
        <v>181693</v>
      </c>
      <c r="AW37">
        <v>1936000</v>
      </c>
      <c r="AZ37">
        <v>3445</v>
      </c>
      <c r="BA37">
        <v>655</v>
      </c>
      <c r="BB37">
        <v>25085</v>
      </c>
      <c r="BC37">
        <v>733720</v>
      </c>
      <c r="BD37">
        <v>575932</v>
      </c>
      <c r="BE37">
        <v>1638824</v>
      </c>
      <c r="BN37" t="s">
        <v>83</v>
      </c>
    </row>
    <row r="38" spans="1:66" hidden="1">
      <c r="A38">
        <v>1998</v>
      </c>
      <c r="B38">
        <v>6300</v>
      </c>
      <c r="C38" t="s">
        <v>16</v>
      </c>
      <c r="E38">
        <v>7</v>
      </c>
      <c r="F38">
        <v>1962</v>
      </c>
      <c r="G38" t="s">
        <v>82</v>
      </c>
      <c r="H38" t="s">
        <v>85</v>
      </c>
      <c r="I38">
        <v>1</v>
      </c>
      <c r="L38" s="10">
        <v>-1.67</v>
      </c>
      <c r="M38">
        <v>93</v>
      </c>
      <c r="N38">
        <v>2038952</v>
      </c>
      <c r="O38">
        <v>78331</v>
      </c>
      <c r="P38">
        <v>75795</v>
      </c>
      <c r="Q38">
        <v>19624</v>
      </c>
      <c r="T38">
        <v>17552</v>
      </c>
      <c r="U38">
        <v>3601211</v>
      </c>
      <c r="V38">
        <v>18771</v>
      </c>
      <c r="W38">
        <v>24332</v>
      </c>
      <c r="X38">
        <v>54</v>
      </c>
      <c r="Y38">
        <v>64</v>
      </c>
      <c r="Z38">
        <v>65</v>
      </c>
      <c r="AA38">
        <v>118</v>
      </c>
      <c r="AB38">
        <v>183</v>
      </c>
      <c r="AC38">
        <v>1074928</v>
      </c>
      <c r="AD38">
        <v>2372919</v>
      </c>
      <c r="AE38">
        <v>79188</v>
      </c>
      <c r="AF38">
        <v>580166</v>
      </c>
      <c r="AG38">
        <v>4107201</v>
      </c>
      <c r="AH38">
        <v>116426</v>
      </c>
      <c r="AI38">
        <v>2148320</v>
      </c>
      <c r="AJ38">
        <v>1001473</v>
      </c>
      <c r="AK38">
        <v>493497</v>
      </c>
      <c r="AL38">
        <v>3643290</v>
      </c>
      <c r="AM38">
        <v>1278869</v>
      </c>
      <c r="AN38">
        <v>9145786</v>
      </c>
      <c r="AO38">
        <v>19106</v>
      </c>
      <c r="AP38">
        <v>2072</v>
      </c>
      <c r="AQ38">
        <v>125</v>
      </c>
      <c r="AR38">
        <v>38</v>
      </c>
      <c r="AS38">
        <v>1343</v>
      </c>
      <c r="AT38">
        <v>80334</v>
      </c>
      <c r="AU38">
        <v>5408</v>
      </c>
      <c r="AV38">
        <v>279675</v>
      </c>
      <c r="AW38">
        <v>186596</v>
      </c>
      <c r="AX38">
        <v>8833</v>
      </c>
      <c r="AY38">
        <v>11674</v>
      </c>
      <c r="AZ38">
        <v>9134</v>
      </c>
      <c r="BA38">
        <v>1324</v>
      </c>
      <c r="BB38">
        <v>19125</v>
      </c>
      <c r="BC38">
        <v>101324</v>
      </c>
      <c r="BD38">
        <v>414292</v>
      </c>
      <c r="BE38">
        <v>495210</v>
      </c>
      <c r="BN38" t="s">
        <v>83</v>
      </c>
    </row>
    <row r="39" spans="1:66" hidden="1">
      <c r="A39">
        <v>1998</v>
      </c>
      <c r="B39">
        <v>6900</v>
      </c>
      <c r="C39" t="s">
        <v>17</v>
      </c>
      <c r="D39" t="s">
        <v>139</v>
      </c>
      <c r="E39">
        <v>3</v>
      </c>
      <c r="F39">
        <v>1956</v>
      </c>
      <c r="G39" t="s">
        <v>82</v>
      </c>
      <c r="H39" t="s">
        <v>82</v>
      </c>
      <c r="I39">
        <v>1</v>
      </c>
      <c r="L39" s="10">
        <v>-1.35</v>
      </c>
      <c r="M39">
        <v>69</v>
      </c>
      <c r="N39">
        <v>2280681</v>
      </c>
      <c r="O39">
        <v>43830</v>
      </c>
      <c r="P39">
        <v>39178</v>
      </c>
      <c r="Q39">
        <v>14522</v>
      </c>
      <c r="R39">
        <v>11172</v>
      </c>
      <c r="S39">
        <v>7853</v>
      </c>
      <c r="T39">
        <v>19025</v>
      </c>
      <c r="U39">
        <v>2280092</v>
      </c>
      <c r="V39">
        <v>21040</v>
      </c>
      <c r="W39">
        <v>19180</v>
      </c>
      <c r="X39">
        <v>63</v>
      </c>
      <c r="Y39">
        <v>149</v>
      </c>
      <c r="Z39">
        <v>52</v>
      </c>
      <c r="AA39">
        <v>212</v>
      </c>
      <c r="AB39">
        <v>264</v>
      </c>
      <c r="AC39">
        <v>821488</v>
      </c>
      <c r="AD39">
        <v>3814162</v>
      </c>
      <c r="AF39">
        <v>0</v>
      </c>
      <c r="AG39">
        <v>4635650</v>
      </c>
      <c r="AH39">
        <v>131758</v>
      </c>
      <c r="AI39">
        <v>2516968</v>
      </c>
      <c r="AJ39">
        <v>2689075</v>
      </c>
      <c r="AK39">
        <v>594910</v>
      </c>
      <c r="AL39">
        <v>5800953</v>
      </c>
      <c r="AM39">
        <v>2768182</v>
      </c>
      <c r="AN39">
        <v>13336543</v>
      </c>
      <c r="AO39">
        <v>30989</v>
      </c>
      <c r="AP39">
        <v>3909</v>
      </c>
      <c r="AQ39">
        <v>492</v>
      </c>
      <c r="AR39">
        <v>54</v>
      </c>
      <c r="AS39">
        <v>1640</v>
      </c>
      <c r="AT39">
        <v>483986</v>
      </c>
      <c r="AU39">
        <v>2710</v>
      </c>
      <c r="AV39">
        <v>347356</v>
      </c>
      <c r="AW39">
        <v>871</v>
      </c>
      <c r="AX39">
        <v>795</v>
      </c>
      <c r="AY39">
        <v>8400</v>
      </c>
      <c r="AZ39">
        <v>3350</v>
      </c>
      <c r="BA39">
        <v>560</v>
      </c>
      <c r="BB39">
        <v>9356</v>
      </c>
      <c r="BC39">
        <v>162461</v>
      </c>
      <c r="BD39">
        <v>223573</v>
      </c>
      <c r="BE39">
        <v>469981</v>
      </c>
      <c r="BN39" t="s">
        <v>84</v>
      </c>
    </row>
    <row r="40" spans="1:66" hidden="1">
      <c r="A40">
        <v>1998</v>
      </c>
      <c r="B40">
        <v>8300</v>
      </c>
      <c r="C40" t="s">
        <v>18</v>
      </c>
      <c r="E40">
        <v>6</v>
      </c>
      <c r="F40">
        <v>1962</v>
      </c>
      <c r="G40" t="s">
        <v>85</v>
      </c>
      <c r="H40" t="s">
        <v>82</v>
      </c>
      <c r="I40">
        <v>1</v>
      </c>
      <c r="L40" s="10">
        <v>-1.31</v>
      </c>
      <c r="M40">
        <v>67</v>
      </c>
      <c r="N40">
        <v>2276304</v>
      </c>
      <c r="O40">
        <v>59341</v>
      </c>
      <c r="P40">
        <v>49322</v>
      </c>
      <c r="Q40">
        <v>28976</v>
      </c>
      <c r="R40">
        <v>16316</v>
      </c>
      <c r="S40">
        <v>1117</v>
      </c>
      <c r="T40">
        <v>17433</v>
      </c>
      <c r="U40">
        <v>3468310</v>
      </c>
      <c r="V40">
        <v>18998</v>
      </c>
      <c r="W40">
        <v>26797</v>
      </c>
      <c r="X40">
        <v>67</v>
      </c>
      <c r="Y40">
        <v>137</v>
      </c>
      <c r="Z40">
        <v>49</v>
      </c>
      <c r="AA40">
        <v>204</v>
      </c>
      <c r="AB40">
        <v>253</v>
      </c>
      <c r="AC40">
        <v>1186505</v>
      </c>
      <c r="AD40">
        <v>3507994</v>
      </c>
      <c r="AE40">
        <v>403867</v>
      </c>
      <c r="AF40">
        <v>80952</v>
      </c>
      <c r="AG40">
        <v>5179318</v>
      </c>
      <c r="AH40">
        <v>129800</v>
      </c>
      <c r="AI40">
        <v>2852643</v>
      </c>
      <c r="AJ40">
        <v>2555919</v>
      </c>
      <c r="AK40">
        <v>509497</v>
      </c>
      <c r="AL40">
        <v>5918059</v>
      </c>
      <c r="AM40">
        <v>1322039</v>
      </c>
      <c r="AN40">
        <v>12549216</v>
      </c>
      <c r="AO40">
        <v>20057</v>
      </c>
      <c r="AP40">
        <v>3524</v>
      </c>
      <c r="AQ40">
        <v>262</v>
      </c>
      <c r="AR40">
        <v>45</v>
      </c>
      <c r="AS40">
        <v>1182</v>
      </c>
      <c r="AT40">
        <v>6062</v>
      </c>
      <c r="AU40">
        <v>8199</v>
      </c>
      <c r="AV40">
        <v>350052</v>
      </c>
      <c r="AW40">
        <v>143406</v>
      </c>
      <c r="AX40">
        <v>29033</v>
      </c>
      <c r="AY40">
        <v>8101</v>
      </c>
      <c r="AZ40">
        <v>1998</v>
      </c>
      <c r="BA40">
        <v>323</v>
      </c>
      <c r="BB40">
        <v>7810</v>
      </c>
      <c r="BD40">
        <v>381183</v>
      </c>
      <c r="BE40">
        <v>445060</v>
      </c>
      <c r="BN40" t="s">
        <v>83</v>
      </c>
    </row>
    <row r="41" spans="1:66" hidden="1">
      <c r="A41">
        <v>1998</v>
      </c>
      <c r="B41">
        <v>8500</v>
      </c>
      <c r="C41" t="s">
        <v>19</v>
      </c>
      <c r="D41" t="s">
        <v>139</v>
      </c>
      <c r="E41">
        <v>7</v>
      </c>
      <c r="F41">
        <v>1962</v>
      </c>
      <c r="G41" t="s">
        <v>82</v>
      </c>
      <c r="H41" t="s">
        <v>85</v>
      </c>
      <c r="I41">
        <v>1</v>
      </c>
      <c r="L41" s="10">
        <v>-0.45</v>
      </c>
      <c r="M41">
        <v>36</v>
      </c>
      <c r="N41">
        <v>2549470</v>
      </c>
      <c r="O41">
        <v>99183</v>
      </c>
      <c r="P41">
        <v>91432</v>
      </c>
      <c r="Q41">
        <v>59064</v>
      </c>
      <c r="R41">
        <v>17826</v>
      </c>
      <c r="S41">
        <v>11845</v>
      </c>
      <c r="T41">
        <v>29671</v>
      </c>
      <c r="U41">
        <v>4723229</v>
      </c>
      <c r="V41">
        <v>55627</v>
      </c>
      <c r="W41">
        <v>42702</v>
      </c>
      <c r="X41">
        <v>109</v>
      </c>
      <c r="Y41">
        <v>181</v>
      </c>
      <c r="Z41">
        <v>111</v>
      </c>
      <c r="AA41">
        <v>290</v>
      </c>
      <c r="AB41">
        <v>401</v>
      </c>
      <c r="AC41">
        <v>2368676</v>
      </c>
      <c r="AD41">
        <v>4311460</v>
      </c>
      <c r="AE41">
        <v>1799590</v>
      </c>
      <c r="AF41">
        <v>97844</v>
      </c>
      <c r="AG41">
        <v>8577570</v>
      </c>
      <c r="AH41">
        <v>169413</v>
      </c>
      <c r="AI41">
        <v>3995503</v>
      </c>
      <c r="AJ41">
        <v>3184790</v>
      </c>
      <c r="AK41">
        <v>1094949</v>
      </c>
      <c r="AL41">
        <v>8275242</v>
      </c>
      <c r="AM41">
        <v>3508085</v>
      </c>
      <c r="AN41">
        <v>20530310</v>
      </c>
      <c r="AO41">
        <v>38354</v>
      </c>
      <c r="AP41">
        <v>5656</v>
      </c>
      <c r="AQ41">
        <v>491</v>
      </c>
      <c r="AR41">
        <v>84</v>
      </c>
      <c r="AS41">
        <v>2221</v>
      </c>
      <c r="AT41">
        <v>65519</v>
      </c>
      <c r="AU41">
        <v>13271</v>
      </c>
      <c r="AV41">
        <v>163634</v>
      </c>
      <c r="AW41">
        <v>335864</v>
      </c>
      <c r="AX41">
        <v>9834</v>
      </c>
      <c r="AY41">
        <v>10371</v>
      </c>
      <c r="AZ41">
        <v>7512</v>
      </c>
      <c r="BA41">
        <v>691</v>
      </c>
      <c r="BB41">
        <v>11316</v>
      </c>
      <c r="BC41">
        <v>291385</v>
      </c>
      <c r="BD41">
        <v>1143891</v>
      </c>
      <c r="BE41">
        <v>1659641</v>
      </c>
      <c r="BN41" t="s">
        <v>83</v>
      </c>
    </row>
    <row r="42" spans="1:66" hidden="1">
      <c r="A42">
        <v>1998</v>
      </c>
      <c r="B42">
        <v>9000</v>
      </c>
      <c r="C42" t="s">
        <v>20</v>
      </c>
      <c r="E42">
        <v>5</v>
      </c>
      <c r="F42">
        <v>1976</v>
      </c>
      <c r="G42" t="s">
        <v>82</v>
      </c>
      <c r="H42" t="s">
        <v>82</v>
      </c>
      <c r="I42">
        <v>1</v>
      </c>
      <c r="L42" s="10">
        <v>-1.61</v>
      </c>
      <c r="M42">
        <v>90</v>
      </c>
      <c r="N42">
        <v>2004684</v>
      </c>
      <c r="O42">
        <v>58031</v>
      </c>
      <c r="P42">
        <v>81</v>
      </c>
      <c r="Q42">
        <v>18281</v>
      </c>
      <c r="R42">
        <v>10849</v>
      </c>
      <c r="S42">
        <v>7669</v>
      </c>
      <c r="T42">
        <v>18518</v>
      </c>
      <c r="U42">
        <v>6043349</v>
      </c>
      <c r="V42">
        <v>22831</v>
      </c>
      <c r="W42">
        <v>22588</v>
      </c>
      <c r="X42">
        <v>37</v>
      </c>
      <c r="Y42">
        <v>98</v>
      </c>
      <c r="Z42">
        <v>62</v>
      </c>
      <c r="AA42">
        <v>135</v>
      </c>
      <c r="AB42">
        <v>197</v>
      </c>
      <c r="AC42">
        <v>812908</v>
      </c>
      <c r="AD42">
        <v>4155583</v>
      </c>
      <c r="AE42">
        <v>30266</v>
      </c>
      <c r="AF42">
        <v>440288</v>
      </c>
      <c r="AG42">
        <v>5439045</v>
      </c>
      <c r="AH42">
        <v>155859</v>
      </c>
      <c r="AI42">
        <v>1554999</v>
      </c>
      <c r="AJ42">
        <v>2351373</v>
      </c>
      <c r="AK42">
        <v>689499</v>
      </c>
      <c r="AL42">
        <v>4595871</v>
      </c>
      <c r="AM42">
        <v>922367</v>
      </c>
      <c r="AN42">
        <v>11113142</v>
      </c>
      <c r="AO42">
        <v>24150</v>
      </c>
      <c r="AP42">
        <v>3702</v>
      </c>
      <c r="AQ42">
        <v>349</v>
      </c>
      <c r="AR42">
        <v>49</v>
      </c>
      <c r="AS42">
        <v>1414</v>
      </c>
      <c r="AT42">
        <v>399525</v>
      </c>
      <c r="AU42">
        <v>5400</v>
      </c>
      <c r="AV42">
        <v>131472</v>
      </c>
      <c r="AW42">
        <v>65173</v>
      </c>
      <c r="AX42">
        <v>8640</v>
      </c>
      <c r="AY42">
        <v>8870</v>
      </c>
      <c r="AZ42">
        <v>7250</v>
      </c>
      <c r="BA42">
        <v>749</v>
      </c>
      <c r="BB42">
        <v>11381</v>
      </c>
      <c r="BC42">
        <v>88392</v>
      </c>
      <c r="BD42">
        <v>382787</v>
      </c>
      <c r="BE42">
        <v>454288</v>
      </c>
      <c r="BN42" t="s">
        <v>84</v>
      </c>
    </row>
    <row r="43" spans="1:66" hidden="1">
      <c r="A43">
        <v>1998</v>
      </c>
      <c r="B43">
        <v>9200</v>
      </c>
      <c r="C43" t="s">
        <v>21</v>
      </c>
      <c r="D43" t="s">
        <v>140</v>
      </c>
      <c r="E43">
        <v>9</v>
      </c>
      <c r="F43">
        <v>1962</v>
      </c>
      <c r="G43" t="s">
        <v>82</v>
      </c>
      <c r="H43" t="s">
        <v>82</v>
      </c>
      <c r="I43">
        <v>1</v>
      </c>
      <c r="L43" s="10">
        <v>-1.51</v>
      </c>
      <c r="M43">
        <v>84</v>
      </c>
      <c r="N43">
        <v>1963546</v>
      </c>
      <c r="O43">
        <v>41662</v>
      </c>
      <c r="P43">
        <v>39236</v>
      </c>
      <c r="Q43">
        <v>19990</v>
      </c>
      <c r="T43">
        <v>27377</v>
      </c>
      <c r="U43">
        <v>3839615</v>
      </c>
      <c r="V43">
        <v>27289</v>
      </c>
      <c r="W43">
        <v>19124</v>
      </c>
      <c r="X43">
        <v>49</v>
      </c>
      <c r="Y43">
        <v>105</v>
      </c>
      <c r="Z43">
        <v>47</v>
      </c>
      <c r="AA43">
        <v>154</v>
      </c>
      <c r="AB43">
        <v>201</v>
      </c>
      <c r="AC43">
        <v>931887</v>
      </c>
      <c r="AD43">
        <v>3449705</v>
      </c>
      <c r="AE43">
        <v>61860</v>
      </c>
      <c r="AF43">
        <v>121123</v>
      </c>
      <c r="AG43">
        <v>4564575</v>
      </c>
      <c r="AH43">
        <v>125879</v>
      </c>
      <c r="AI43">
        <v>1911649</v>
      </c>
      <c r="AJ43">
        <v>2972686</v>
      </c>
      <c r="AK43">
        <v>627744</v>
      </c>
      <c r="AL43">
        <v>5512079</v>
      </c>
      <c r="AM43">
        <v>1714289</v>
      </c>
      <c r="AN43">
        <v>11916822</v>
      </c>
      <c r="AO43">
        <v>16787</v>
      </c>
      <c r="AP43">
        <v>2408</v>
      </c>
      <c r="AQ43">
        <v>159</v>
      </c>
      <c r="AR43">
        <v>44</v>
      </c>
      <c r="AS43">
        <v>1060</v>
      </c>
      <c r="AU43">
        <v>16838</v>
      </c>
      <c r="AV43">
        <v>736</v>
      </c>
      <c r="AW43">
        <v>275450</v>
      </c>
      <c r="AX43">
        <v>11084</v>
      </c>
      <c r="AY43">
        <v>26922</v>
      </c>
      <c r="BA43">
        <v>516</v>
      </c>
      <c r="BB43">
        <v>9396</v>
      </c>
      <c r="BC43">
        <v>96350</v>
      </c>
      <c r="BD43">
        <v>223194</v>
      </c>
      <c r="BE43">
        <v>379153</v>
      </c>
      <c r="BN43" t="s">
        <v>84</v>
      </c>
    </row>
    <row r="44" spans="1:66" hidden="1">
      <c r="A44">
        <v>1998</v>
      </c>
      <c r="B44">
        <v>9600</v>
      </c>
      <c r="C44" t="s">
        <v>87</v>
      </c>
      <c r="D44" t="s">
        <v>139</v>
      </c>
      <c r="E44">
        <v>3</v>
      </c>
      <c r="F44">
        <v>1932</v>
      </c>
      <c r="G44" t="s">
        <v>85</v>
      </c>
      <c r="H44" t="s">
        <v>85</v>
      </c>
      <c r="I44">
        <v>1</v>
      </c>
      <c r="L44" s="10">
        <v>0.33</v>
      </c>
      <c r="M44">
        <v>16</v>
      </c>
      <c r="N44">
        <v>5902197</v>
      </c>
      <c r="O44">
        <v>106311</v>
      </c>
      <c r="P44">
        <v>77558</v>
      </c>
      <c r="Q44">
        <v>55264</v>
      </c>
      <c r="R44">
        <v>31569</v>
      </c>
      <c r="S44">
        <v>10949</v>
      </c>
      <c r="T44">
        <v>42518</v>
      </c>
      <c r="U44">
        <v>4500989</v>
      </c>
      <c r="V44">
        <v>100698</v>
      </c>
      <c r="W44">
        <v>27521</v>
      </c>
      <c r="X44">
        <v>151</v>
      </c>
      <c r="Y44">
        <v>187</v>
      </c>
      <c r="Z44">
        <v>163</v>
      </c>
      <c r="AA44">
        <v>338</v>
      </c>
      <c r="AB44">
        <v>501</v>
      </c>
      <c r="AC44">
        <v>2169261</v>
      </c>
      <c r="AD44">
        <v>4583804</v>
      </c>
      <c r="AE44">
        <v>1383003</v>
      </c>
      <c r="AF44">
        <v>0</v>
      </c>
      <c r="AG44">
        <v>8136068</v>
      </c>
      <c r="AH44">
        <v>227668</v>
      </c>
      <c r="AI44">
        <v>7810818</v>
      </c>
      <c r="AJ44">
        <v>6093651</v>
      </c>
      <c r="AK44">
        <v>1928755</v>
      </c>
      <c r="AL44">
        <v>15833224</v>
      </c>
      <c r="AM44">
        <v>4989561</v>
      </c>
      <c r="AN44">
        <v>29186521</v>
      </c>
      <c r="AO44">
        <v>34288</v>
      </c>
      <c r="AP44">
        <v>8733</v>
      </c>
      <c r="AQ44">
        <v>760</v>
      </c>
      <c r="AR44">
        <v>110</v>
      </c>
      <c r="AS44">
        <v>1986</v>
      </c>
      <c r="AT44">
        <v>280259</v>
      </c>
      <c r="AU44">
        <v>2801</v>
      </c>
      <c r="AV44">
        <v>263612</v>
      </c>
      <c r="AW44">
        <v>31317</v>
      </c>
      <c r="AX44">
        <v>190784</v>
      </c>
      <c r="AY44">
        <v>16702</v>
      </c>
      <c r="AZ44">
        <v>6798</v>
      </c>
      <c r="BA44">
        <v>2131</v>
      </c>
      <c r="BB44">
        <v>25616</v>
      </c>
      <c r="BC44">
        <v>294348</v>
      </c>
      <c r="BD44">
        <v>914712</v>
      </c>
      <c r="BE44">
        <v>1055253</v>
      </c>
    </row>
    <row r="45" spans="1:66" hidden="1">
      <c r="A45">
        <v>1999</v>
      </c>
      <c r="B45">
        <v>440</v>
      </c>
      <c r="C45" t="s">
        <v>3</v>
      </c>
      <c r="E45">
        <v>6</v>
      </c>
      <c r="F45">
        <v>1992</v>
      </c>
      <c r="I45">
        <v>1</v>
      </c>
      <c r="L45" s="10">
        <v>-1.63</v>
      </c>
      <c r="M45">
        <v>91</v>
      </c>
      <c r="N45">
        <v>2545463</v>
      </c>
      <c r="O45">
        <v>47184</v>
      </c>
      <c r="P45">
        <v>40906</v>
      </c>
      <c r="Q45">
        <v>46184</v>
      </c>
      <c r="R45">
        <v>11815</v>
      </c>
      <c r="S45">
        <v>11306</v>
      </c>
      <c r="T45">
        <v>23121</v>
      </c>
      <c r="U45">
        <v>2462002</v>
      </c>
      <c r="V45">
        <v>17592</v>
      </c>
      <c r="W45">
        <v>9498</v>
      </c>
      <c r="X45">
        <v>45</v>
      </c>
      <c r="Y45">
        <v>73</v>
      </c>
      <c r="Z45">
        <v>34</v>
      </c>
      <c r="AA45">
        <v>118</v>
      </c>
      <c r="AB45">
        <v>152</v>
      </c>
      <c r="AC45">
        <v>1846571</v>
      </c>
      <c r="AD45">
        <v>2369097</v>
      </c>
      <c r="AF45">
        <v>465</v>
      </c>
      <c r="AG45">
        <v>4216133</v>
      </c>
      <c r="AH45">
        <v>89274</v>
      </c>
      <c r="AI45">
        <v>1998315</v>
      </c>
      <c r="AJ45">
        <v>1426183</v>
      </c>
      <c r="AK45">
        <v>410747</v>
      </c>
      <c r="AL45">
        <v>3835245</v>
      </c>
      <c r="AM45">
        <v>2657944</v>
      </c>
      <c r="AN45">
        <v>10798596</v>
      </c>
      <c r="AO45">
        <v>18917</v>
      </c>
      <c r="AP45">
        <v>1914</v>
      </c>
      <c r="AQ45">
        <v>178</v>
      </c>
      <c r="AR45">
        <v>40</v>
      </c>
      <c r="AS45">
        <v>1139</v>
      </c>
      <c r="AT45">
        <v>394405</v>
      </c>
      <c r="AU45">
        <v>8800</v>
      </c>
      <c r="AV45">
        <v>139824</v>
      </c>
      <c r="AW45">
        <v>437191</v>
      </c>
      <c r="AX45">
        <v>40404</v>
      </c>
      <c r="AY45">
        <v>11291</v>
      </c>
      <c r="AZ45">
        <v>1088</v>
      </c>
      <c r="BA45">
        <v>742</v>
      </c>
      <c r="BB45">
        <v>14196</v>
      </c>
      <c r="BC45">
        <v>132683</v>
      </c>
      <c r="BD45">
        <v>213250</v>
      </c>
      <c r="BE45">
        <v>232599</v>
      </c>
      <c r="BN45" t="s">
        <v>84</v>
      </c>
    </row>
    <row r="46" spans="1:66" hidden="1">
      <c r="A46">
        <v>1999</v>
      </c>
      <c r="B46">
        <v>1000</v>
      </c>
      <c r="C46" t="s">
        <v>4</v>
      </c>
      <c r="D46" t="s">
        <v>139</v>
      </c>
      <c r="E46">
        <v>9</v>
      </c>
      <c r="F46">
        <v>1969</v>
      </c>
      <c r="I46">
        <v>1</v>
      </c>
      <c r="L46" s="10">
        <v>-0.44</v>
      </c>
      <c r="M46">
        <v>38</v>
      </c>
      <c r="N46">
        <v>3101524</v>
      </c>
      <c r="O46">
        <v>92884</v>
      </c>
      <c r="P46">
        <v>87034</v>
      </c>
      <c r="T46">
        <v>44232</v>
      </c>
      <c r="U46">
        <v>3936054</v>
      </c>
      <c r="V46">
        <v>39673</v>
      </c>
      <c r="W46">
        <v>20228</v>
      </c>
      <c r="X46">
        <v>58</v>
      </c>
      <c r="Y46">
        <v>167</v>
      </c>
      <c r="Z46">
        <v>59</v>
      </c>
      <c r="AA46">
        <v>225</v>
      </c>
      <c r="AB46">
        <v>284</v>
      </c>
      <c r="AC46">
        <v>2977616</v>
      </c>
      <c r="AD46">
        <v>5064673</v>
      </c>
      <c r="AE46">
        <v>81250</v>
      </c>
      <c r="AF46">
        <v>385919</v>
      </c>
      <c r="AG46">
        <v>8509458</v>
      </c>
      <c r="AH46">
        <v>279453</v>
      </c>
      <c r="AI46">
        <v>3322979</v>
      </c>
      <c r="AJ46">
        <v>4760333</v>
      </c>
      <c r="AK46">
        <v>919495</v>
      </c>
      <c r="AL46">
        <v>9002807</v>
      </c>
      <c r="AM46">
        <v>1448275</v>
      </c>
      <c r="AN46">
        <v>19239993</v>
      </c>
      <c r="AO46">
        <v>22310</v>
      </c>
      <c r="AP46">
        <v>5100</v>
      </c>
      <c r="AQ46">
        <v>337</v>
      </c>
      <c r="AR46">
        <v>53</v>
      </c>
      <c r="AS46">
        <v>1326</v>
      </c>
      <c r="AT46">
        <v>123715</v>
      </c>
      <c r="AU46">
        <v>11964</v>
      </c>
      <c r="AV46">
        <v>245406</v>
      </c>
      <c r="AW46">
        <v>213099</v>
      </c>
      <c r="AX46">
        <v>13981</v>
      </c>
      <c r="AY46">
        <v>895</v>
      </c>
      <c r="AZ46">
        <v>4488</v>
      </c>
      <c r="BA46">
        <v>575</v>
      </c>
      <c r="BB46">
        <v>8029</v>
      </c>
      <c r="BC46">
        <v>145118</v>
      </c>
      <c r="BE46">
        <v>520204</v>
      </c>
      <c r="BN46" t="s">
        <v>84</v>
      </c>
    </row>
    <row r="47" spans="1:66" hidden="1">
      <c r="A47">
        <v>1999</v>
      </c>
      <c r="B47">
        <v>1900</v>
      </c>
      <c r="C47" t="s">
        <v>149</v>
      </c>
      <c r="E47">
        <v>8</v>
      </c>
      <c r="F47">
        <v>1975</v>
      </c>
      <c r="I47">
        <v>1</v>
      </c>
      <c r="L47" s="10">
        <v>-1.74</v>
      </c>
      <c r="M47">
        <v>98</v>
      </c>
      <c r="N47">
        <v>1803493</v>
      </c>
      <c r="O47">
        <v>55132</v>
      </c>
      <c r="P47">
        <v>50789</v>
      </c>
      <c r="Q47">
        <v>24398</v>
      </c>
      <c r="R47">
        <v>8714</v>
      </c>
      <c r="S47">
        <v>11782</v>
      </c>
      <c r="T47">
        <v>20496</v>
      </c>
      <c r="U47">
        <v>2453704</v>
      </c>
      <c r="V47">
        <v>0</v>
      </c>
      <c r="W47">
        <v>69398</v>
      </c>
      <c r="X47">
        <v>41</v>
      </c>
      <c r="Y47">
        <v>87</v>
      </c>
      <c r="Z47">
        <v>50</v>
      </c>
      <c r="AA47">
        <v>128</v>
      </c>
      <c r="AB47">
        <v>178</v>
      </c>
      <c r="AC47">
        <v>1164806</v>
      </c>
      <c r="AD47">
        <v>3169836</v>
      </c>
      <c r="AE47">
        <v>47927</v>
      </c>
      <c r="AF47">
        <v>454484</v>
      </c>
      <c r="AG47">
        <v>4837053</v>
      </c>
      <c r="AH47">
        <v>109898</v>
      </c>
      <c r="AI47">
        <v>1800596</v>
      </c>
      <c r="AJ47">
        <v>2287885</v>
      </c>
      <c r="AK47">
        <v>468093</v>
      </c>
      <c r="AL47">
        <v>4556574</v>
      </c>
      <c r="AM47">
        <v>960294</v>
      </c>
      <c r="AN47">
        <v>10463819</v>
      </c>
      <c r="AO47">
        <v>18902</v>
      </c>
      <c r="AP47">
        <v>2368</v>
      </c>
      <c r="AQ47">
        <v>188</v>
      </c>
      <c r="AR47">
        <v>35</v>
      </c>
      <c r="AS47">
        <v>982</v>
      </c>
      <c r="AT47">
        <v>294931</v>
      </c>
      <c r="AU47">
        <v>1768</v>
      </c>
      <c r="AV47">
        <v>63144</v>
      </c>
      <c r="AW47">
        <v>2398</v>
      </c>
      <c r="AX47">
        <v>6737</v>
      </c>
      <c r="AY47">
        <v>198</v>
      </c>
      <c r="AZ47">
        <v>5493</v>
      </c>
      <c r="BA47">
        <v>350</v>
      </c>
      <c r="BB47">
        <v>6345</v>
      </c>
      <c r="BC47">
        <v>138568</v>
      </c>
      <c r="BD47">
        <v>193552</v>
      </c>
      <c r="BE47">
        <v>277519</v>
      </c>
    </row>
    <row r="48" spans="1:66" hidden="1">
      <c r="A48">
        <v>1999</v>
      </c>
      <c r="B48">
        <v>2200</v>
      </c>
      <c r="C48" t="s">
        <v>5</v>
      </c>
      <c r="D48" t="s">
        <v>139</v>
      </c>
      <c r="E48">
        <v>2</v>
      </c>
      <c r="F48">
        <v>1932</v>
      </c>
      <c r="I48">
        <v>1</v>
      </c>
      <c r="L48" s="10">
        <v>0.86</v>
      </c>
      <c r="M48">
        <v>10</v>
      </c>
      <c r="N48">
        <v>6448496</v>
      </c>
      <c r="O48">
        <v>203281</v>
      </c>
      <c r="P48">
        <v>187717</v>
      </c>
      <c r="T48">
        <v>62076</v>
      </c>
      <c r="U48">
        <v>7488735</v>
      </c>
      <c r="V48">
        <v>39481</v>
      </c>
      <c r="W48">
        <v>23202</v>
      </c>
      <c r="X48">
        <v>116</v>
      </c>
      <c r="Y48">
        <v>288</v>
      </c>
      <c r="Z48">
        <v>163</v>
      </c>
      <c r="AA48">
        <v>404</v>
      </c>
      <c r="AB48">
        <v>567</v>
      </c>
      <c r="AC48">
        <v>3532283</v>
      </c>
      <c r="AD48">
        <v>5886508</v>
      </c>
      <c r="AE48">
        <v>1475265</v>
      </c>
      <c r="AF48">
        <v>218246</v>
      </c>
      <c r="AG48">
        <v>11112302</v>
      </c>
      <c r="AH48">
        <v>197469</v>
      </c>
      <c r="AI48">
        <v>8591635</v>
      </c>
      <c r="AJ48">
        <v>5758246</v>
      </c>
      <c r="AK48">
        <v>984863</v>
      </c>
      <c r="AL48">
        <v>15334744</v>
      </c>
      <c r="AM48">
        <v>5617564</v>
      </c>
      <c r="AN48">
        <v>32262079</v>
      </c>
      <c r="AO48">
        <v>18609</v>
      </c>
      <c r="AP48">
        <v>5199</v>
      </c>
      <c r="AQ48">
        <v>484</v>
      </c>
      <c r="AR48">
        <v>83</v>
      </c>
      <c r="AS48">
        <v>1470</v>
      </c>
      <c r="AU48">
        <v>57477</v>
      </c>
      <c r="AV48">
        <v>233867</v>
      </c>
      <c r="AW48">
        <v>34036</v>
      </c>
      <c r="AX48">
        <v>85333</v>
      </c>
      <c r="AY48">
        <v>14938</v>
      </c>
      <c r="AZ48">
        <v>7367</v>
      </c>
      <c r="BA48">
        <v>1219</v>
      </c>
      <c r="BB48">
        <v>16699</v>
      </c>
      <c r="BC48">
        <v>169873</v>
      </c>
      <c r="BE48">
        <v>1112172</v>
      </c>
      <c r="BN48" t="s">
        <v>83</v>
      </c>
    </row>
    <row r="49" spans="1:66" hidden="1">
      <c r="A49">
        <v>1999</v>
      </c>
      <c r="B49">
        <v>2600</v>
      </c>
      <c r="C49" t="s">
        <v>6</v>
      </c>
      <c r="D49" t="s">
        <v>139</v>
      </c>
      <c r="E49">
        <v>5</v>
      </c>
      <c r="F49">
        <v>1956</v>
      </c>
      <c r="I49">
        <v>1</v>
      </c>
      <c r="L49" s="10">
        <v>-0.35</v>
      </c>
      <c r="M49">
        <v>33</v>
      </c>
      <c r="N49">
        <v>3474691</v>
      </c>
      <c r="O49">
        <v>90570</v>
      </c>
      <c r="P49">
        <v>73412</v>
      </c>
      <c r="Q49">
        <v>49751</v>
      </c>
      <c r="R49">
        <v>24906</v>
      </c>
      <c r="S49">
        <v>3176</v>
      </c>
      <c r="T49">
        <v>28082</v>
      </c>
      <c r="U49">
        <v>6514862</v>
      </c>
      <c r="V49">
        <v>45292</v>
      </c>
      <c r="W49">
        <v>22224</v>
      </c>
      <c r="X49">
        <v>110</v>
      </c>
      <c r="Y49">
        <v>208</v>
      </c>
      <c r="Z49">
        <v>92</v>
      </c>
      <c r="AA49">
        <v>318</v>
      </c>
      <c r="AB49">
        <v>410</v>
      </c>
      <c r="AC49">
        <v>2044623</v>
      </c>
      <c r="AD49">
        <v>4923941</v>
      </c>
      <c r="AE49">
        <v>1130695</v>
      </c>
      <c r="AF49">
        <v>747456</v>
      </c>
      <c r="AG49">
        <v>8846715</v>
      </c>
      <c r="AH49">
        <v>228973</v>
      </c>
      <c r="AI49">
        <v>4214193</v>
      </c>
      <c r="AJ49">
        <v>4491079</v>
      </c>
      <c r="AK49">
        <v>998582</v>
      </c>
      <c r="AL49">
        <v>9703854</v>
      </c>
      <c r="AM49">
        <v>2652805</v>
      </c>
      <c r="AN49">
        <v>21432347</v>
      </c>
      <c r="AO49">
        <v>36919</v>
      </c>
      <c r="AP49">
        <v>8388</v>
      </c>
      <c r="AQ49">
        <v>445</v>
      </c>
      <c r="AR49">
        <v>79</v>
      </c>
      <c r="AS49">
        <v>1439</v>
      </c>
      <c r="AT49">
        <v>1267632</v>
      </c>
      <c r="AU49">
        <v>8165</v>
      </c>
      <c r="AV49">
        <v>715318</v>
      </c>
      <c r="AW49">
        <v>280770</v>
      </c>
      <c r="AX49">
        <v>23366</v>
      </c>
      <c r="AY49">
        <v>10565</v>
      </c>
      <c r="AZ49">
        <v>16788</v>
      </c>
      <c r="BA49">
        <v>533</v>
      </c>
      <c r="BB49">
        <v>9302</v>
      </c>
      <c r="BC49">
        <v>231074</v>
      </c>
      <c r="BD49">
        <v>660477</v>
      </c>
      <c r="BE49">
        <v>1632755</v>
      </c>
      <c r="BN49" t="s">
        <v>83</v>
      </c>
    </row>
    <row r="50" spans="1:66" hidden="1">
      <c r="A50">
        <v>1999</v>
      </c>
      <c r="B50">
        <v>2900</v>
      </c>
      <c r="C50" t="s">
        <v>7</v>
      </c>
      <c r="E50">
        <v>5</v>
      </c>
      <c r="F50">
        <v>1967</v>
      </c>
      <c r="I50">
        <v>1</v>
      </c>
      <c r="L50" s="10">
        <v>-0.26</v>
      </c>
      <c r="M50">
        <v>28</v>
      </c>
      <c r="N50">
        <v>3622094</v>
      </c>
      <c r="O50">
        <v>91834</v>
      </c>
      <c r="P50">
        <v>82611</v>
      </c>
      <c r="Q50">
        <v>54145</v>
      </c>
      <c r="T50">
        <v>39784</v>
      </c>
      <c r="U50">
        <v>6001206</v>
      </c>
      <c r="V50">
        <v>37207</v>
      </c>
      <c r="W50">
        <v>11656</v>
      </c>
      <c r="X50">
        <v>86</v>
      </c>
      <c r="Y50">
        <v>206</v>
      </c>
      <c r="Z50">
        <v>66</v>
      </c>
      <c r="AA50">
        <v>292</v>
      </c>
      <c r="AB50">
        <v>358</v>
      </c>
      <c r="AC50">
        <v>2298244</v>
      </c>
      <c r="AD50">
        <v>5726213</v>
      </c>
      <c r="AE50">
        <v>366837</v>
      </c>
      <c r="AF50">
        <v>177317</v>
      </c>
      <c r="AG50">
        <v>8568611</v>
      </c>
      <c r="AH50">
        <v>250129</v>
      </c>
      <c r="AI50">
        <v>3625850</v>
      </c>
      <c r="AJ50">
        <v>4213941</v>
      </c>
      <c r="AK50">
        <v>719934</v>
      </c>
      <c r="AL50">
        <v>8559725</v>
      </c>
      <c r="AM50">
        <v>3017834</v>
      </c>
      <c r="AN50">
        <v>20396299</v>
      </c>
      <c r="AO50">
        <v>25952</v>
      </c>
      <c r="AP50">
        <v>4880</v>
      </c>
      <c r="AQ50">
        <v>319</v>
      </c>
      <c r="AR50">
        <v>81</v>
      </c>
      <c r="AS50">
        <v>1809</v>
      </c>
      <c r="AT50">
        <v>1004809</v>
      </c>
      <c r="AU50">
        <v>61738</v>
      </c>
      <c r="AV50">
        <v>604831</v>
      </c>
      <c r="AX50">
        <v>97107</v>
      </c>
      <c r="AY50">
        <v>97804</v>
      </c>
      <c r="AZ50">
        <v>6068</v>
      </c>
      <c r="BA50">
        <v>401</v>
      </c>
      <c r="BB50">
        <v>6003</v>
      </c>
      <c r="BC50">
        <v>140574</v>
      </c>
      <c r="BE50">
        <v>503853</v>
      </c>
      <c r="BN50" t="s">
        <v>84</v>
      </c>
    </row>
    <row r="51" spans="1:66" hidden="1">
      <c r="A51">
        <v>1999</v>
      </c>
      <c r="B51">
        <v>3500</v>
      </c>
      <c r="C51" t="s">
        <v>8</v>
      </c>
      <c r="D51" t="s">
        <v>139</v>
      </c>
      <c r="E51">
        <v>3</v>
      </c>
      <c r="F51">
        <v>1932</v>
      </c>
      <c r="I51">
        <v>1</v>
      </c>
      <c r="L51" s="10">
        <v>0.91</v>
      </c>
      <c r="M51">
        <v>8</v>
      </c>
      <c r="N51">
        <v>9302203</v>
      </c>
      <c r="O51">
        <v>135098</v>
      </c>
      <c r="P51">
        <v>130510</v>
      </c>
      <c r="Q51">
        <v>75019</v>
      </c>
      <c r="T51">
        <v>90954</v>
      </c>
      <c r="U51">
        <v>8742985</v>
      </c>
      <c r="V51">
        <v>57961</v>
      </c>
      <c r="W51">
        <v>55245</v>
      </c>
      <c r="X51">
        <v>162</v>
      </c>
      <c r="Y51">
        <v>238</v>
      </c>
      <c r="Z51">
        <v>114</v>
      </c>
      <c r="AA51">
        <v>400</v>
      </c>
      <c r="AB51">
        <v>514</v>
      </c>
      <c r="AC51">
        <v>3089940</v>
      </c>
      <c r="AD51">
        <v>5356344</v>
      </c>
      <c r="AE51">
        <v>99356</v>
      </c>
      <c r="AF51">
        <v>900911</v>
      </c>
      <c r="AG51">
        <v>9446551</v>
      </c>
      <c r="AH51">
        <v>218204</v>
      </c>
      <c r="AI51">
        <v>6839440</v>
      </c>
      <c r="AJ51">
        <v>5983387</v>
      </c>
      <c r="AK51">
        <v>1222466</v>
      </c>
      <c r="AL51">
        <v>14045293</v>
      </c>
      <c r="AM51">
        <v>2989969</v>
      </c>
      <c r="AN51">
        <v>26700017</v>
      </c>
      <c r="AO51">
        <v>33974</v>
      </c>
      <c r="AP51">
        <v>7220</v>
      </c>
      <c r="AQ51">
        <v>623</v>
      </c>
      <c r="AR51">
        <v>89</v>
      </c>
      <c r="AS51">
        <v>1730</v>
      </c>
      <c r="AU51">
        <v>30292</v>
      </c>
      <c r="AV51">
        <v>625107</v>
      </c>
      <c r="AW51">
        <v>88606</v>
      </c>
      <c r="AX51">
        <v>143372</v>
      </c>
      <c r="AY51">
        <v>11273</v>
      </c>
      <c r="AZ51">
        <v>6741</v>
      </c>
      <c r="BA51">
        <v>918</v>
      </c>
      <c r="BB51">
        <v>30500</v>
      </c>
      <c r="BC51">
        <v>374009</v>
      </c>
      <c r="BE51">
        <v>1035011</v>
      </c>
      <c r="BN51" t="s">
        <v>83</v>
      </c>
    </row>
    <row r="52" spans="1:66" hidden="1">
      <c r="A52">
        <v>1999</v>
      </c>
      <c r="B52">
        <v>3800</v>
      </c>
      <c r="C52" t="s">
        <v>9</v>
      </c>
      <c r="D52" t="s">
        <v>139</v>
      </c>
      <c r="E52">
        <v>4</v>
      </c>
      <c r="F52">
        <v>1932</v>
      </c>
      <c r="I52">
        <v>1</v>
      </c>
      <c r="L52" s="10">
        <v>-1.55</v>
      </c>
      <c r="M52">
        <v>84</v>
      </c>
      <c r="N52">
        <v>2203833</v>
      </c>
      <c r="O52">
        <v>39148</v>
      </c>
      <c r="P52">
        <v>36539</v>
      </c>
      <c r="Q52">
        <v>24057</v>
      </c>
      <c r="R52">
        <v>11313</v>
      </c>
      <c r="S52">
        <v>10301</v>
      </c>
      <c r="T52">
        <v>21614</v>
      </c>
      <c r="U52">
        <v>3069188</v>
      </c>
      <c r="V52">
        <v>23693</v>
      </c>
      <c r="W52">
        <v>16416</v>
      </c>
      <c r="X52">
        <v>45</v>
      </c>
      <c r="Y52">
        <v>108</v>
      </c>
      <c r="Z52">
        <v>62</v>
      </c>
      <c r="AA52">
        <v>153</v>
      </c>
      <c r="AB52">
        <v>215</v>
      </c>
      <c r="AC52">
        <v>1277270</v>
      </c>
      <c r="AD52">
        <v>4327904</v>
      </c>
      <c r="AE52">
        <v>576658</v>
      </c>
      <c r="AF52">
        <v>50533</v>
      </c>
      <c r="AG52">
        <v>6232365</v>
      </c>
      <c r="AH52">
        <v>176896</v>
      </c>
      <c r="AI52">
        <v>2100915</v>
      </c>
      <c r="AJ52">
        <v>3267198</v>
      </c>
      <c r="AK52">
        <v>515860</v>
      </c>
      <c r="AL52">
        <v>5883973</v>
      </c>
      <c r="AM52">
        <v>1416398</v>
      </c>
      <c r="AN52">
        <v>13709632</v>
      </c>
      <c r="AO52">
        <v>25193</v>
      </c>
      <c r="AP52">
        <v>4158</v>
      </c>
      <c r="AQ52">
        <v>257</v>
      </c>
      <c r="AR52">
        <v>80</v>
      </c>
      <c r="AS52">
        <v>1511</v>
      </c>
      <c r="AT52">
        <v>0</v>
      </c>
      <c r="AU52">
        <v>12487</v>
      </c>
      <c r="AV52">
        <v>128957</v>
      </c>
      <c r="AW52">
        <v>759996</v>
      </c>
      <c r="AX52">
        <v>14227</v>
      </c>
      <c r="AY52">
        <v>41956</v>
      </c>
      <c r="AZ52">
        <v>2701</v>
      </c>
      <c r="BA52">
        <v>1035</v>
      </c>
      <c r="BB52">
        <v>8153</v>
      </c>
      <c r="BC52">
        <v>60399</v>
      </c>
      <c r="BD52">
        <v>411717</v>
      </c>
      <c r="BE52">
        <v>455786</v>
      </c>
      <c r="BN52" t="s">
        <v>84</v>
      </c>
    </row>
    <row r="53" spans="1:66" hidden="1">
      <c r="A53">
        <v>1999</v>
      </c>
      <c r="B53">
        <v>4400</v>
      </c>
      <c r="C53" t="s">
        <v>10</v>
      </c>
      <c r="E53">
        <v>7</v>
      </c>
      <c r="F53">
        <v>1938</v>
      </c>
      <c r="I53">
        <v>1</v>
      </c>
      <c r="L53" s="10">
        <v>-1.29</v>
      </c>
      <c r="M53">
        <v>66</v>
      </c>
      <c r="N53">
        <v>3054740</v>
      </c>
      <c r="O53">
        <v>70969</v>
      </c>
      <c r="P53">
        <v>48384</v>
      </c>
      <c r="Q53">
        <v>25203</v>
      </c>
      <c r="R53">
        <v>17933</v>
      </c>
      <c r="S53">
        <v>4136</v>
      </c>
      <c r="T53">
        <v>22069</v>
      </c>
      <c r="U53">
        <v>5181401</v>
      </c>
      <c r="V53">
        <v>13424</v>
      </c>
      <c r="W53">
        <v>19905</v>
      </c>
      <c r="X53">
        <v>59</v>
      </c>
      <c r="Y53">
        <v>88</v>
      </c>
      <c r="Z53">
        <v>56</v>
      </c>
      <c r="AA53">
        <v>147</v>
      </c>
      <c r="AB53">
        <v>203</v>
      </c>
      <c r="AC53">
        <v>850028</v>
      </c>
      <c r="AD53">
        <v>3140970</v>
      </c>
      <c r="AE53">
        <v>225365</v>
      </c>
      <c r="AF53">
        <v>57924</v>
      </c>
      <c r="AG53">
        <v>4274287</v>
      </c>
      <c r="AH53">
        <v>118096</v>
      </c>
      <c r="AI53">
        <v>2365930</v>
      </c>
      <c r="AJ53">
        <v>1920036</v>
      </c>
      <c r="AK53">
        <v>646678</v>
      </c>
      <c r="AL53">
        <v>4932644</v>
      </c>
      <c r="AM53">
        <v>1480943</v>
      </c>
      <c r="AN53">
        <v>10805970</v>
      </c>
      <c r="AO53">
        <v>25304</v>
      </c>
      <c r="AP53">
        <v>3888</v>
      </c>
      <c r="AQ53">
        <v>245</v>
      </c>
      <c r="AR53">
        <v>55</v>
      </c>
      <c r="AS53">
        <v>1301</v>
      </c>
      <c r="AT53">
        <v>626750</v>
      </c>
      <c r="AU53">
        <v>19379</v>
      </c>
      <c r="AV53">
        <v>289230</v>
      </c>
      <c r="AX53">
        <v>19357</v>
      </c>
      <c r="AY53">
        <v>2429</v>
      </c>
      <c r="BA53">
        <v>821</v>
      </c>
      <c r="BB53">
        <v>5241</v>
      </c>
      <c r="BC53">
        <v>178101</v>
      </c>
      <c r="BD53">
        <v>430202</v>
      </c>
      <c r="BE53">
        <v>510362</v>
      </c>
      <c r="BN53" t="s">
        <v>83</v>
      </c>
    </row>
    <row r="54" spans="1:66" hidden="1">
      <c r="A54">
        <v>1999</v>
      </c>
      <c r="B54">
        <v>5200</v>
      </c>
      <c r="C54" t="s">
        <v>11</v>
      </c>
      <c r="D54" t="s">
        <v>139</v>
      </c>
      <c r="E54">
        <v>3</v>
      </c>
      <c r="F54">
        <v>1956</v>
      </c>
      <c r="I54">
        <v>1</v>
      </c>
      <c r="L54" s="10">
        <v>-0.57999999999999996</v>
      </c>
      <c r="M54">
        <v>41</v>
      </c>
      <c r="N54">
        <v>4272375</v>
      </c>
      <c r="O54">
        <v>105942</v>
      </c>
      <c r="P54">
        <v>84234</v>
      </c>
      <c r="Q54">
        <v>47999</v>
      </c>
      <c r="R54">
        <v>12848</v>
      </c>
      <c r="S54">
        <v>14466</v>
      </c>
      <c r="T54">
        <v>27314</v>
      </c>
      <c r="U54">
        <v>5359675</v>
      </c>
      <c r="V54">
        <v>35595</v>
      </c>
      <c r="W54">
        <v>20770</v>
      </c>
      <c r="X54">
        <v>63</v>
      </c>
      <c r="Y54">
        <v>109</v>
      </c>
      <c r="Z54">
        <v>132</v>
      </c>
      <c r="AA54">
        <v>172</v>
      </c>
      <c r="AB54">
        <v>304</v>
      </c>
      <c r="AC54">
        <v>1860280</v>
      </c>
      <c r="AD54">
        <v>4232523</v>
      </c>
      <c r="AF54">
        <v>91772</v>
      </c>
      <c r="AG54">
        <v>6184575</v>
      </c>
      <c r="AH54">
        <v>297552</v>
      </c>
      <c r="AI54">
        <v>3210196</v>
      </c>
      <c r="AJ54">
        <v>3673079</v>
      </c>
      <c r="AK54">
        <v>1271904</v>
      </c>
      <c r="AL54">
        <v>8155179</v>
      </c>
      <c r="AM54">
        <v>3547418</v>
      </c>
      <c r="AN54">
        <v>18184724</v>
      </c>
      <c r="AO54">
        <v>35282</v>
      </c>
      <c r="AP54">
        <v>5567</v>
      </c>
      <c r="AQ54">
        <v>422</v>
      </c>
      <c r="AR54">
        <v>264</v>
      </c>
      <c r="AS54">
        <v>1987</v>
      </c>
      <c r="AU54">
        <v>2225</v>
      </c>
      <c r="AV54">
        <v>223582</v>
      </c>
      <c r="AW54">
        <v>1817</v>
      </c>
      <c r="AX54">
        <v>45752</v>
      </c>
      <c r="AY54">
        <v>341</v>
      </c>
      <c r="AZ54">
        <v>8577</v>
      </c>
      <c r="BA54">
        <v>612</v>
      </c>
      <c r="BB54">
        <v>15309</v>
      </c>
      <c r="BC54">
        <v>79638</v>
      </c>
      <c r="BD54">
        <v>432442</v>
      </c>
      <c r="BE54">
        <v>714996</v>
      </c>
      <c r="BN54" t="s">
        <v>84</v>
      </c>
    </row>
    <row r="55" spans="1:66" hidden="1">
      <c r="A55">
        <v>1999</v>
      </c>
      <c r="B55">
        <v>5300</v>
      </c>
      <c r="C55" t="s">
        <v>12</v>
      </c>
      <c r="D55" t="s">
        <v>139</v>
      </c>
      <c r="E55">
        <v>4</v>
      </c>
      <c r="F55">
        <v>1932</v>
      </c>
      <c r="I55">
        <v>1</v>
      </c>
      <c r="L55" s="10">
        <v>0.42</v>
      </c>
      <c r="M55">
        <v>14</v>
      </c>
      <c r="N55">
        <v>5747805</v>
      </c>
      <c r="O55">
        <v>155893</v>
      </c>
      <c r="P55">
        <v>134634</v>
      </c>
      <c r="Q55">
        <v>37493</v>
      </c>
      <c r="R55">
        <v>32269</v>
      </c>
      <c r="S55">
        <v>13427</v>
      </c>
      <c r="T55">
        <v>45696</v>
      </c>
      <c r="U55">
        <v>5798219</v>
      </c>
      <c r="V55">
        <v>232976</v>
      </c>
      <c r="W55">
        <v>17433</v>
      </c>
      <c r="X55">
        <v>111</v>
      </c>
      <c r="Y55">
        <v>196</v>
      </c>
      <c r="Z55">
        <v>120</v>
      </c>
      <c r="AA55">
        <v>307</v>
      </c>
      <c r="AB55">
        <v>427</v>
      </c>
      <c r="AC55">
        <v>2280033</v>
      </c>
      <c r="AD55">
        <v>5929985</v>
      </c>
      <c r="AE55">
        <v>680814</v>
      </c>
      <c r="AF55">
        <v>1054731</v>
      </c>
      <c r="AG55">
        <v>9945563</v>
      </c>
      <c r="AH55">
        <v>426739</v>
      </c>
      <c r="AI55">
        <v>5689805</v>
      </c>
      <c r="AJ55">
        <v>6532664</v>
      </c>
      <c r="AK55">
        <v>2045733</v>
      </c>
      <c r="AL55">
        <v>14268202</v>
      </c>
      <c r="AM55">
        <v>5074989</v>
      </c>
      <c r="AN55">
        <v>29715493</v>
      </c>
      <c r="AO55">
        <v>25980</v>
      </c>
      <c r="AP55">
        <v>4172</v>
      </c>
      <c r="AQ55">
        <v>729</v>
      </c>
      <c r="AR55">
        <v>119</v>
      </c>
      <c r="AS55">
        <v>1446</v>
      </c>
      <c r="AT55">
        <v>2661784</v>
      </c>
      <c r="AU55">
        <v>53026</v>
      </c>
      <c r="AV55">
        <v>402471</v>
      </c>
      <c r="AZ55">
        <v>12756</v>
      </c>
      <c r="BA55">
        <v>861</v>
      </c>
      <c r="BB55">
        <v>15138</v>
      </c>
      <c r="BC55">
        <v>214081</v>
      </c>
      <c r="BD55">
        <v>600659</v>
      </c>
      <c r="BE55">
        <v>819156</v>
      </c>
      <c r="BN55" t="s">
        <v>84</v>
      </c>
    </row>
    <row r="56" spans="1:66" hidden="1">
      <c r="A56">
        <v>1999</v>
      </c>
      <c r="B56">
        <v>5400</v>
      </c>
      <c r="C56" t="s">
        <v>13</v>
      </c>
      <c r="D56" t="s">
        <v>139</v>
      </c>
      <c r="E56">
        <v>4</v>
      </c>
      <c r="F56">
        <v>1932</v>
      </c>
      <c r="I56">
        <v>1</v>
      </c>
      <c r="L56" s="10">
        <v>-1.2</v>
      </c>
      <c r="M56">
        <v>62</v>
      </c>
      <c r="N56">
        <v>2903639</v>
      </c>
      <c r="O56">
        <v>59669</v>
      </c>
      <c r="P56">
        <v>46990</v>
      </c>
      <c r="Q56">
        <v>26180</v>
      </c>
      <c r="R56">
        <v>13710</v>
      </c>
      <c r="S56">
        <v>6896</v>
      </c>
      <c r="T56">
        <v>20606</v>
      </c>
      <c r="U56">
        <v>6564619</v>
      </c>
      <c r="V56">
        <v>53985</v>
      </c>
      <c r="W56">
        <v>18878</v>
      </c>
      <c r="X56">
        <v>56</v>
      </c>
      <c r="Y56">
        <v>136</v>
      </c>
      <c r="Z56">
        <v>47</v>
      </c>
      <c r="AA56">
        <v>192</v>
      </c>
      <c r="AB56">
        <v>239</v>
      </c>
      <c r="AC56">
        <v>1231845</v>
      </c>
      <c r="AD56">
        <v>4372697</v>
      </c>
      <c r="AE56">
        <v>837</v>
      </c>
      <c r="AF56">
        <v>69202</v>
      </c>
      <c r="AG56">
        <v>5674581</v>
      </c>
      <c r="AH56">
        <v>137172</v>
      </c>
      <c r="AI56">
        <v>2634765</v>
      </c>
      <c r="AJ56">
        <v>2417526</v>
      </c>
      <c r="AK56">
        <v>435017</v>
      </c>
      <c r="AL56">
        <v>5487308</v>
      </c>
      <c r="AM56">
        <v>1593015</v>
      </c>
      <c r="AN56">
        <v>12892076</v>
      </c>
      <c r="AO56">
        <v>19689</v>
      </c>
      <c r="AP56">
        <v>3121</v>
      </c>
      <c r="AQ56">
        <v>202</v>
      </c>
      <c r="AR56">
        <v>64</v>
      </c>
      <c r="AS56">
        <v>1603</v>
      </c>
      <c r="AT56">
        <v>1746281</v>
      </c>
      <c r="AU56">
        <v>7832</v>
      </c>
      <c r="BA56">
        <v>955</v>
      </c>
      <c r="BB56">
        <v>11547</v>
      </c>
      <c r="BC56">
        <v>125592</v>
      </c>
      <c r="BD56">
        <v>415770</v>
      </c>
      <c r="BE56">
        <v>519160</v>
      </c>
      <c r="BN56" t="s">
        <v>83</v>
      </c>
    </row>
    <row r="57" spans="1:66" hidden="1">
      <c r="A57">
        <v>1999</v>
      </c>
      <c r="B57">
        <v>5850</v>
      </c>
      <c r="C57" t="s">
        <v>14</v>
      </c>
      <c r="E57">
        <v>5</v>
      </c>
      <c r="F57">
        <v>1983</v>
      </c>
      <c r="I57">
        <v>1</v>
      </c>
      <c r="L57" s="10">
        <v>-0.4</v>
      </c>
      <c r="M57">
        <v>35</v>
      </c>
      <c r="N57">
        <v>2829312</v>
      </c>
      <c r="O57">
        <v>123652</v>
      </c>
      <c r="P57">
        <v>116166</v>
      </c>
      <c r="Q57">
        <v>46337</v>
      </c>
      <c r="R57">
        <v>16730</v>
      </c>
      <c r="S57">
        <v>19152</v>
      </c>
      <c r="T57">
        <v>35882</v>
      </c>
      <c r="U57">
        <v>4852892</v>
      </c>
      <c r="V57">
        <v>17729</v>
      </c>
      <c r="W57">
        <v>14609</v>
      </c>
      <c r="X57">
        <v>107</v>
      </c>
      <c r="Y57">
        <v>132</v>
      </c>
      <c r="Z57">
        <v>77</v>
      </c>
      <c r="AA57">
        <v>239</v>
      </c>
      <c r="AB57">
        <v>316</v>
      </c>
      <c r="AC57">
        <v>2127855</v>
      </c>
      <c r="AD57">
        <v>4514263</v>
      </c>
      <c r="AE57">
        <v>636750</v>
      </c>
      <c r="AF57">
        <v>387766</v>
      </c>
      <c r="AG57">
        <v>7666634</v>
      </c>
      <c r="AH57">
        <v>239159</v>
      </c>
      <c r="AI57">
        <v>3240328</v>
      </c>
      <c r="AJ57">
        <v>3147585</v>
      </c>
      <c r="AK57">
        <v>883938</v>
      </c>
      <c r="AL57">
        <v>7271851</v>
      </c>
      <c r="AM57">
        <v>4453370</v>
      </c>
      <c r="AN57">
        <v>19631014</v>
      </c>
      <c r="AO57">
        <v>19797</v>
      </c>
      <c r="AP57">
        <v>2185</v>
      </c>
      <c r="AQ57">
        <v>316</v>
      </c>
      <c r="AR57">
        <v>55</v>
      </c>
      <c r="AS57">
        <v>1570</v>
      </c>
      <c r="AT57">
        <v>0</v>
      </c>
      <c r="AU57">
        <v>6510</v>
      </c>
      <c r="AV57">
        <v>38016</v>
      </c>
      <c r="AW57">
        <v>89444</v>
      </c>
      <c r="AX57">
        <v>2795</v>
      </c>
      <c r="AY57">
        <v>12574</v>
      </c>
      <c r="AZ57">
        <v>13698</v>
      </c>
      <c r="BA57">
        <v>422</v>
      </c>
      <c r="BB57">
        <v>9426</v>
      </c>
      <c r="BC57">
        <v>94422</v>
      </c>
      <c r="BD57">
        <v>352931</v>
      </c>
      <c r="BE57">
        <v>495689</v>
      </c>
      <c r="BN57" t="s">
        <v>83</v>
      </c>
    </row>
    <row r="58" spans="1:66" hidden="1">
      <c r="A58">
        <v>1999</v>
      </c>
      <c r="B58">
        <v>6100</v>
      </c>
      <c r="C58" t="s">
        <v>15</v>
      </c>
      <c r="D58" t="s">
        <v>139</v>
      </c>
      <c r="E58">
        <v>3</v>
      </c>
      <c r="F58">
        <v>1932</v>
      </c>
      <c r="I58">
        <v>1</v>
      </c>
      <c r="L58" s="10">
        <v>0.13</v>
      </c>
      <c r="M58">
        <v>21</v>
      </c>
      <c r="N58">
        <v>5285344</v>
      </c>
      <c r="O58">
        <v>116880</v>
      </c>
      <c r="P58">
        <v>107173</v>
      </c>
      <c r="Q58">
        <v>66209</v>
      </c>
      <c r="R58">
        <v>32416</v>
      </c>
      <c r="S58">
        <v>6527</v>
      </c>
      <c r="T58">
        <v>38943</v>
      </c>
      <c r="U58">
        <v>4623336</v>
      </c>
      <c r="V58">
        <v>116269</v>
      </c>
      <c r="W58">
        <v>85866</v>
      </c>
      <c r="X58">
        <v>122</v>
      </c>
      <c r="Y58">
        <v>183</v>
      </c>
      <c r="Z58">
        <v>134</v>
      </c>
      <c r="AA58">
        <v>305</v>
      </c>
      <c r="AB58">
        <v>439</v>
      </c>
      <c r="AC58">
        <v>2862199</v>
      </c>
      <c r="AD58">
        <v>7268971</v>
      </c>
      <c r="AE58">
        <v>100911</v>
      </c>
      <c r="AF58">
        <v>100753</v>
      </c>
      <c r="AG58">
        <v>10332834</v>
      </c>
      <c r="AH58">
        <v>310019</v>
      </c>
      <c r="AI58">
        <v>5375847</v>
      </c>
      <c r="AJ58">
        <v>4647876</v>
      </c>
      <c r="AK58">
        <v>1545242</v>
      </c>
      <c r="AL58">
        <v>11568965</v>
      </c>
      <c r="AM58">
        <v>3499281</v>
      </c>
      <c r="AN58">
        <v>25711099</v>
      </c>
      <c r="AO58">
        <v>39614</v>
      </c>
      <c r="AP58">
        <v>8632</v>
      </c>
      <c r="AQ58">
        <v>536</v>
      </c>
      <c r="AR58">
        <v>95</v>
      </c>
      <c r="AS58">
        <v>2663</v>
      </c>
      <c r="AT58">
        <v>112233</v>
      </c>
      <c r="AU58">
        <v>25048</v>
      </c>
      <c r="AV58">
        <v>194013</v>
      </c>
      <c r="AW58">
        <v>1943114</v>
      </c>
      <c r="AX58">
        <v>32378</v>
      </c>
      <c r="AZ58">
        <v>5338</v>
      </c>
      <c r="BA58">
        <v>952</v>
      </c>
      <c r="BB58">
        <v>24548</v>
      </c>
      <c r="BC58">
        <v>741873</v>
      </c>
      <c r="BD58">
        <v>568261</v>
      </c>
      <c r="BE58">
        <v>1777324</v>
      </c>
      <c r="BN58" t="s">
        <v>83</v>
      </c>
    </row>
    <row r="59" spans="1:66" hidden="1">
      <c r="A59">
        <v>1999</v>
      </c>
      <c r="B59">
        <v>6300</v>
      </c>
      <c r="C59" t="s">
        <v>16</v>
      </c>
      <c r="E59">
        <v>7</v>
      </c>
      <c r="F59">
        <v>1962</v>
      </c>
      <c r="I59">
        <v>1</v>
      </c>
      <c r="L59" s="10">
        <v>-1.1299999999999999</v>
      </c>
      <c r="M59">
        <v>58</v>
      </c>
      <c r="N59">
        <v>2193110</v>
      </c>
      <c r="O59">
        <v>157472</v>
      </c>
      <c r="P59">
        <v>154158</v>
      </c>
      <c r="Q59">
        <v>30472</v>
      </c>
      <c r="T59">
        <v>22913</v>
      </c>
      <c r="U59">
        <v>4205727</v>
      </c>
      <c r="V59">
        <v>27386</v>
      </c>
      <c r="W59">
        <v>23452</v>
      </c>
      <c r="X59">
        <v>58</v>
      </c>
      <c r="Y59">
        <v>83</v>
      </c>
      <c r="Z59">
        <v>68</v>
      </c>
      <c r="AA59">
        <v>141</v>
      </c>
      <c r="AB59">
        <v>209</v>
      </c>
      <c r="AC59">
        <v>1168405</v>
      </c>
      <c r="AD59">
        <v>2521781</v>
      </c>
      <c r="AE59">
        <v>183474</v>
      </c>
      <c r="AF59">
        <v>436494</v>
      </c>
      <c r="AG59">
        <v>4310154</v>
      </c>
      <c r="AH59">
        <v>134298</v>
      </c>
      <c r="AI59">
        <v>2498198</v>
      </c>
      <c r="AJ59">
        <v>1274379</v>
      </c>
      <c r="AK59">
        <v>529857</v>
      </c>
      <c r="AL59">
        <v>4302434</v>
      </c>
      <c r="AM59">
        <v>1834275</v>
      </c>
      <c r="AN59">
        <v>10581161</v>
      </c>
      <c r="AO59">
        <v>19847</v>
      </c>
      <c r="AP59">
        <v>2329</v>
      </c>
      <c r="AQ59">
        <v>130</v>
      </c>
      <c r="AR59">
        <v>45</v>
      </c>
      <c r="AS59">
        <v>1099</v>
      </c>
      <c r="AT59">
        <v>86659</v>
      </c>
      <c r="AU59">
        <v>5497</v>
      </c>
      <c r="AV59">
        <v>290793</v>
      </c>
      <c r="AW59">
        <v>187728</v>
      </c>
      <c r="AX59">
        <v>9103</v>
      </c>
      <c r="AY59">
        <v>11741</v>
      </c>
      <c r="AZ59">
        <v>12101</v>
      </c>
      <c r="BA59">
        <v>1731</v>
      </c>
      <c r="BB59">
        <v>25121</v>
      </c>
      <c r="BC59">
        <v>128696</v>
      </c>
      <c r="BD59">
        <v>331027</v>
      </c>
      <c r="BE59">
        <v>360561</v>
      </c>
      <c r="BN59" t="s">
        <v>83</v>
      </c>
    </row>
    <row r="60" spans="1:66" hidden="1">
      <c r="A60">
        <v>1999</v>
      </c>
      <c r="B60">
        <v>6900</v>
      </c>
      <c r="C60" t="s">
        <v>17</v>
      </c>
      <c r="D60" t="s">
        <v>139</v>
      </c>
      <c r="E60">
        <v>3</v>
      </c>
      <c r="F60">
        <v>1956</v>
      </c>
      <c r="I60">
        <v>1</v>
      </c>
      <c r="L60" s="10">
        <v>-1.43</v>
      </c>
      <c r="M60">
        <v>75</v>
      </c>
      <c r="N60">
        <v>2315137</v>
      </c>
      <c r="O60">
        <v>39494</v>
      </c>
      <c r="P60">
        <v>34456</v>
      </c>
      <c r="Q60">
        <v>12699</v>
      </c>
      <c r="R60">
        <v>12112</v>
      </c>
      <c r="S60">
        <v>7945</v>
      </c>
      <c r="T60">
        <v>20057</v>
      </c>
      <c r="U60">
        <v>2343074</v>
      </c>
      <c r="V60">
        <v>20251</v>
      </c>
      <c r="W60">
        <v>19309</v>
      </c>
      <c r="X60">
        <v>61</v>
      </c>
      <c r="Y60">
        <v>150</v>
      </c>
      <c r="Z60">
        <v>54</v>
      </c>
      <c r="AA60">
        <v>211</v>
      </c>
      <c r="AB60">
        <v>265</v>
      </c>
      <c r="AC60">
        <v>627568</v>
      </c>
      <c r="AD60">
        <v>4093793</v>
      </c>
      <c r="AF60">
        <v>0</v>
      </c>
      <c r="AG60">
        <v>4721361</v>
      </c>
      <c r="AH60">
        <v>122240</v>
      </c>
      <c r="AI60">
        <v>2692951</v>
      </c>
      <c r="AJ60">
        <v>2692382</v>
      </c>
      <c r="AK60">
        <v>600835</v>
      </c>
      <c r="AL60">
        <v>5986168</v>
      </c>
      <c r="AM60">
        <v>2071391</v>
      </c>
      <c r="AN60">
        <v>12901160</v>
      </c>
      <c r="AO60">
        <v>33167</v>
      </c>
      <c r="AP60">
        <v>4692</v>
      </c>
      <c r="AQ60">
        <v>456</v>
      </c>
      <c r="AR60">
        <v>54</v>
      </c>
      <c r="AS60">
        <v>1651</v>
      </c>
      <c r="AT60">
        <v>484749</v>
      </c>
      <c r="AU60">
        <v>2710</v>
      </c>
      <c r="AV60">
        <v>298653</v>
      </c>
      <c r="AW60">
        <v>874</v>
      </c>
      <c r="AX60">
        <v>820</v>
      </c>
      <c r="AY60">
        <v>8591</v>
      </c>
      <c r="AZ60">
        <v>4101</v>
      </c>
      <c r="BA60">
        <v>652</v>
      </c>
      <c r="BB60">
        <v>10831</v>
      </c>
      <c r="BC60">
        <v>156557</v>
      </c>
      <c r="BD60">
        <v>242668</v>
      </c>
      <c r="BE60">
        <v>486067</v>
      </c>
      <c r="BN60" t="s">
        <v>83</v>
      </c>
    </row>
    <row r="61" spans="1:66" hidden="1">
      <c r="A61">
        <v>1999</v>
      </c>
      <c r="B61">
        <v>8300</v>
      </c>
      <c r="C61" t="s">
        <v>18</v>
      </c>
      <c r="E61">
        <v>6</v>
      </c>
      <c r="F61">
        <v>1962</v>
      </c>
      <c r="I61">
        <v>1</v>
      </c>
      <c r="L61" s="10">
        <v>-1.19</v>
      </c>
      <c r="M61">
        <v>61</v>
      </c>
      <c r="N61">
        <v>2376414</v>
      </c>
      <c r="O61">
        <v>59848</v>
      </c>
      <c r="P61">
        <v>53691</v>
      </c>
      <c r="Q61">
        <v>30515</v>
      </c>
      <c r="R61">
        <v>16656</v>
      </c>
      <c r="S61">
        <v>6438</v>
      </c>
      <c r="T61">
        <v>23094</v>
      </c>
      <c r="U61">
        <v>4705639</v>
      </c>
      <c r="V61">
        <v>18766</v>
      </c>
      <c r="W61">
        <v>25506</v>
      </c>
      <c r="X61">
        <v>67</v>
      </c>
      <c r="Y61">
        <v>136</v>
      </c>
      <c r="Z61">
        <v>45</v>
      </c>
      <c r="AA61">
        <v>203</v>
      </c>
      <c r="AB61">
        <v>248</v>
      </c>
      <c r="AC61">
        <v>1363906</v>
      </c>
      <c r="AD61">
        <v>4079972</v>
      </c>
      <c r="AE61">
        <v>88985</v>
      </c>
      <c r="AF61">
        <v>153070</v>
      </c>
      <c r="AG61">
        <v>5685933</v>
      </c>
      <c r="AH61">
        <v>136977</v>
      </c>
      <c r="AI61">
        <v>2848633</v>
      </c>
      <c r="AJ61">
        <v>2695728</v>
      </c>
      <c r="AK61">
        <v>466692</v>
      </c>
      <c r="AL61">
        <v>6011053</v>
      </c>
      <c r="AM61">
        <v>1648609</v>
      </c>
      <c r="AN61">
        <v>13482572</v>
      </c>
      <c r="AO61">
        <v>20715</v>
      </c>
      <c r="AP61">
        <v>3184</v>
      </c>
      <c r="AQ61">
        <v>248</v>
      </c>
      <c r="AR61">
        <v>45</v>
      </c>
      <c r="AS61">
        <v>1222</v>
      </c>
      <c r="AT61">
        <v>5383</v>
      </c>
      <c r="AU61">
        <v>9473</v>
      </c>
      <c r="AV61">
        <v>361019</v>
      </c>
      <c r="AW61">
        <v>136871</v>
      </c>
      <c r="AX61">
        <v>29422</v>
      </c>
      <c r="AY61">
        <v>8683</v>
      </c>
      <c r="AZ61">
        <v>3958</v>
      </c>
      <c r="BA61">
        <v>365</v>
      </c>
      <c r="BB61">
        <v>9644</v>
      </c>
      <c r="BD61">
        <v>357605</v>
      </c>
      <c r="BE61">
        <v>382357</v>
      </c>
      <c r="BN61" t="s">
        <v>83</v>
      </c>
    </row>
    <row r="62" spans="1:66" hidden="1">
      <c r="A62">
        <v>1999</v>
      </c>
      <c r="B62">
        <v>8500</v>
      </c>
      <c r="C62" t="s">
        <v>19</v>
      </c>
      <c r="D62" t="s">
        <v>139</v>
      </c>
      <c r="E62">
        <v>7</v>
      </c>
      <c r="F62">
        <v>1962</v>
      </c>
      <c r="I62">
        <v>1</v>
      </c>
      <c r="L62" s="10">
        <v>-0.39</v>
      </c>
      <c r="M62">
        <v>34</v>
      </c>
      <c r="N62">
        <v>2646568</v>
      </c>
      <c r="O62">
        <v>103533</v>
      </c>
      <c r="P62">
        <v>97098</v>
      </c>
      <c r="Q62">
        <v>59606</v>
      </c>
      <c r="R62">
        <v>24787</v>
      </c>
      <c r="S62">
        <v>11845</v>
      </c>
      <c r="T62">
        <v>36632</v>
      </c>
      <c r="U62">
        <v>4899720</v>
      </c>
      <c r="V62">
        <v>67468</v>
      </c>
      <c r="W62">
        <v>27873</v>
      </c>
      <c r="X62">
        <v>110</v>
      </c>
      <c r="Y62">
        <v>187</v>
      </c>
      <c r="Z62">
        <v>115</v>
      </c>
      <c r="AA62">
        <v>297</v>
      </c>
      <c r="AB62">
        <v>412</v>
      </c>
      <c r="AC62">
        <v>2038264</v>
      </c>
      <c r="AD62">
        <v>4028601</v>
      </c>
      <c r="AE62">
        <v>1626159</v>
      </c>
      <c r="AF62">
        <v>100000</v>
      </c>
      <c r="AG62">
        <v>7793024</v>
      </c>
      <c r="AH62">
        <v>168288</v>
      </c>
      <c r="AI62">
        <v>4499548</v>
      </c>
      <c r="AJ62">
        <v>3155129</v>
      </c>
      <c r="AK62">
        <v>1153194</v>
      </c>
      <c r="AL62">
        <v>8807871</v>
      </c>
      <c r="AM62">
        <v>3078998</v>
      </c>
      <c r="AN62">
        <v>19848181</v>
      </c>
      <c r="AO62">
        <v>39137</v>
      </c>
      <c r="AP62">
        <v>5657</v>
      </c>
      <c r="AQ62">
        <v>501</v>
      </c>
      <c r="AR62">
        <v>84</v>
      </c>
      <c r="AS62">
        <v>2221</v>
      </c>
      <c r="AT62">
        <v>65519</v>
      </c>
      <c r="AU62">
        <v>13512</v>
      </c>
      <c r="AV62">
        <v>176342</v>
      </c>
      <c r="AW62">
        <v>233529</v>
      </c>
      <c r="AX62">
        <v>13334</v>
      </c>
      <c r="AY62">
        <v>15580</v>
      </c>
      <c r="AZ62">
        <v>9115</v>
      </c>
      <c r="BA62">
        <v>898</v>
      </c>
      <c r="BB62">
        <v>14357</v>
      </c>
      <c r="BC62">
        <v>117947</v>
      </c>
      <c r="BD62">
        <v>1391502</v>
      </c>
      <c r="BE62">
        <v>1889299</v>
      </c>
      <c r="BN62" t="s">
        <v>83</v>
      </c>
    </row>
    <row r="63" spans="1:66" hidden="1">
      <c r="A63">
        <v>1999</v>
      </c>
      <c r="B63">
        <v>9000</v>
      </c>
      <c r="C63" t="s">
        <v>20</v>
      </c>
      <c r="E63">
        <v>5</v>
      </c>
      <c r="F63">
        <v>1976</v>
      </c>
      <c r="I63">
        <v>1</v>
      </c>
      <c r="L63" s="10">
        <v>-1.68</v>
      </c>
      <c r="M63">
        <v>93</v>
      </c>
      <c r="N63">
        <v>2029711</v>
      </c>
      <c r="O63">
        <v>54868</v>
      </c>
      <c r="P63">
        <v>25027</v>
      </c>
      <c r="Q63">
        <v>17610</v>
      </c>
      <c r="R63">
        <v>11743</v>
      </c>
      <c r="S63">
        <v>5987</v>
      </c>
      <c r="T63">
        <v>17730</v>
      </c>
      <c r="U63">
        <v>6089735</v>
      </c>
      <c r="V63">
        <v>24914</v>
      </c>
      <c r="W63">
        <v>22574</v>
      </c>
      <c r="X63">
        <v>36</v>
      </c>
      <c r="Y63">
        <v>98</v>
      </c>
      <c r="Z63">
        <v>62</v>
      </c>
      <c r="AA63">
        <v>134</v>
      </c>
      <c r="AB63">
        <v>196</v>
      </c>
      <c r="AC63">
        <v>965647</v>
      </c>
      <c r="AD63">
        <v>4105885</v>
      </c>
      <c r="AE63">
        <v>54965</v>
      </c>
      <c r="AF63">
        <v>340366</v>
      </c>
      <c r="AG63">
        <v>5466863</v>
      </c>
      <c r="AH63">
        <v>137855</v>
      </c>
      <c r="AI63">
        <v>1751410</v>
      </c>
      <c r="AJ63">
        <v>2274518</v>
      </c>
      <c r="AK63">
        <v>612120</v>
      </c>
      <c r="AL63">
        <v>4638048</v>
      </c>
      <c r="AM63">
        <v>1049786</v>
      </c>
      <c r="AN63">
        <v>11292552</v>
      </c>
      <c r="AO63">
        <v>24550</v>
      </c>
      <c r="AP63">
        <v>3686</v>
      </c>
      <c r="AQ63">
        <v>334</v>
      </c>
      <c r="AR63">
        <v>48</v>
      </c>
      <c r="AS63">
        <v>1203</v>
      </c>
      <c r="AT63">
        <v>399525</v>
      </c>
      <c r="AU63">
        <v>9700</v>
      </c>
      <c r="AV63">
        <v>132769</v>
      </c>
      <c r="AW63">
        <v>65523</v>
      </c>
      <c r="AX63">
        <v>8744</v>
      </c>
      <c r="AY63">
        <v>9561</v>
      </c>
      <c r="AZ63">
        <v>8537</v>
      </c>
      <c r="BA63">
        <v>711</v>
      </c>
      <c r="BB63">
        <v>10672</v>
      </c>
      <c r="BC63">
        <v>62827</v>
      </c>
      <c r="BD63">
        <v>283515</v>
      </c>
      <c r="BE63">
        <v>341643</v>
      </c>
      <c r="BN63" t="s">
        <v>83</v>
      </c>
    </row>
    <row r="64" spans="1:66" hidden="1">
      <c r="A64">
        <v>1999</v>
      </c>
      <c r="B64">
        <v>9200</v>
      </c>
      <c r="C64" t="s">
        <v>21</v>
      </c>
      <c r="D64" t="s">
        <v>140</v>
      </c>
      <c r="E64">
        <v>9</v>
      </c>
      <c r="F64">
        <v>1962</v>
      </c>
      <c r="I64">
        <v>1</v>
      </c>
      <c r="L64" s="10">
        <v>-1.53</v>
      </c>
      <c r="M64">
        <v>82</v>
      </c>
      <c r="N64">
        <v>2001255</v>
      </c>
      <c r="O64">
        <v>42723</v>
      </c>
      <c r="P64">
        <v>37709</v>
      </c>
      <c r="Q64">
        <v>15974</v>
      </c>
      <c r="T64">
        <v>28026</v>
      </c>
      <c r="U64">
        <v>3880305</v>
      </c>
      <c r="V64">
        <v>26465</v>
      </c>
      <c r="W64">
        <v>19495</v>
      </c>
      <c r="X64">
        <v>50</v>
      </c>
      <c r="Y64">
        <v>105</v>
      </c>
      <c r="Z64">
        <v>45</v>
      </c>
      <c r="AA64">
        <v>155</v>
      </c>
      <c r="AB64">
        <v>200</v>
      </c>
      <c r="AC64">
        <v>773132</v>
      </c>
      <c r="AD64">
        <v>3998333</v>
      </c>
      <c r="AE64">
        <v>44192</v>
      </c>
      <c r="AF64">
        <v>69456</v>
      </c>
      <c r="AG64">
        <v>4885113</v>
      </c>
      <c r="AH64">
        <v>113351</v>
      </c>
      <c r="AI64">
        <v>1975957</v>
      </c>
      <c r="AJ64">
        <v>2970568</v>
      </c>
      <c r="AK64">
        <v>648632</v>
      </c>
      <c r="AL64">
        <v>5595157</v>
      </c>
      <c r="AM64">
        <v>1175485</v>
      </c>
      <c r="AN64">
        <v>11769106</v>
      </c>
      <c r="AO64">
        <v>17106</v>
      </c>
      <c r="AP64">
        <v>2421</v>
      </c>
      <c r="AQ64">
        <v>136</v>
      </c>
      <c r="AR64">
        <v>44</v>
      </c>
      <c r="AS64">
        <v>1083</v>
      </c>
      <c r="AU64">
        <v>17179</v>
      </c>
      <c r="AV64">
        <v>751</v>
      </c>
      <c r="AW64">
        <v>276950</v>
      </c>
      <c r="AX64">
        <v>11349</v>
      </c>
      <c r="AY64">
        <v>27657</v>
      </c>
      <c r="BA64">
        <v>578</v>
      </c>
      <c r="BB64">
        <v>9866</v>
      </c>
      <c r="BC64">
        <v>70134</v>
      </c>
      <c r="BD64">
        <v>191343</v>
      </c>
      <c r="BE64">
        <v>362231</v>
      </c>
      <c r="BN64" t="s">
        <v>83</v>
      </c>
    </row>
    <row r="65" spans="1:66" hidden="1">
      <c r="A65">
        <v>1999</v>
      </c>
      <c r="B65">
        <v>9600</v>
      </c>
      <c r="C65" t="s">
        <v>87</v>
      </c>
      <c r="D65" t="s">
        <v>139</v>
      </c>
      <c r="E65">
        <v>3</v>
      </c>
      <c r="F65">
        <v>1932</v>
      </c>
      <c r="I65">
        <v>1</v>
      </c>
      <c r="L65" s="10">
        <v>0.25</v>
      </c>
      <c r="M65">
        <v>16</v>
      </c>
      <c r="N65">
        <v>5962889</v>
      </c>
      <c r="O65">
        <v>90704</v>
      </c>
      <c r="P65">
        <v>62471</v>
      </c>
      <c r="Q65">
        <v>50742</v>
      </c>
      <c r="R65">
        <v>29849</v>
      </c>
      <c r="S65">
        <v>10406</v>
      </c>
      <c r="T65">
        <v>40255</v>
      </c>
      <c r="U65">
        <v>4473041</v>
      </c>
      <c r="V65">
        <v>94156</v>
      </c>
      <c r="W65">
        <v>32014</v>
      </c>
      <c r="X65">
        <v>170</v>
      </c>
      <c r="Y65">
        <v>195</v>
      </c>
      <c r="Z65">
        <v>173</v>
      </c>
      <c r="AA65">
        <v>365</v>
      </c>
      <c r="AB65">
        <v>538</v>
      </c>
      <c r="AC65">
        <v>2092922</v>
      </c>
      <c r="AD65">
        <v>4390768</v>
      </c>
      <c r="AE65">
        <v>1602753</v>
      </c>
      <c r="AF65">
        <v>0</v>
      </c>
      <c r="AG65">
        <v>8086443</v>
      </c>
      <c r="AH65">
        <v>206947</v>
      </c>
      <c r="AI65">
        <v>7875076</v>
      </c>
      <c r="AJ65">
        <v>5901418</v>
      </c>
      <c r="AK65">
        <v>2081920</v>
      </c>
      <c r="AL65">
        <v>15858414</v>
      </c>
      <c r="AM65">
        <v>5529772</v>
      </c>
      <c r="AN65">
        <v>29681576</v>
      </c>
      <c r="AO65">
        <v>34560</v>
      </c>
      <c r="AP65">
        <v>8780</v>
      </c>
      <c r="AQ65">
        <v>685</v>
      </c>
      <c r="AR65">
        <v>101</v>
      </c>
      <c r="AS65">
        <v>1957</v>
      </c>
      <c r="AT65">
        <v>283661</v>
      </c>
      <c r="AU65">
        <v>9165</v>
      </c>
      <c r="AV65">
        <v>265291</v>
      </c>
      <c r="AW65">
        <v>25852</v>
      </c>
      <c r="AX65">
        <v>183902</v>
      </c>
      <c r="AY65">
        <v>16395</v>
      </c>
      <c r="AZ65">
        <v>6976</v>
      </c>
      <c r="BA65">
        <v>2030</v>
      </c>
      <c r="BB65">
        <v>24758</v>
      </c>
      <c r="BC65">
        <v>261424</v>
      </c>
      <c r="BD65">
        <v>865137</v>
      </c>
      <c r="BE65">
        <v>1006011</v>
      </c>
    </row>
    <row r="66" spans="1:66" hidden="1">
      <c r="A66">
        <v>2000</v>
      </c>
      <c r="B66">
        <v>440</v>
      </c>
      <c r="C66" t="s">
        <v>3</v>
      </c>
      <c r="E66">
        <v>6</v>
      </c>
      <c r="F66">
        <v>1992</v>
      </c>
      <c r="G66" t="s">
        <v>82</v>
      </c>
      <c r="H66" t="s">
        <v>82</v>
      </c>
      <c r="I66">
        <v>1</v>
      </c>
      <c r="L66" s="10">
        <v>-1.6</v>
      </c>
      <c r="M66">
        <v>92</v>
      </c>
      <c r="N66">
        <v>2591255</v>
      </c>
      <c r="O66">
        <v>56095</v>
      </c>
      <c r="P66">
        <v>45792</v>
      </c>
      <c r="Q66">
        <v>20792</v>
      </c>
      <c r="R66">
        <v>11815</v>
      </c>
      <c r="S66">
        <v>11306</v>
      </c>
      <c r="T66">
        <v>23121</v>
      </c>
      <c r="U66">
        <v>2511632</v>
      </c>
      <c r="V66">
        <v>16655</v>
      </c>
      <c r="W66">
        <v>10231</v>
      </c>
      <c r="X66">
        <v>47</v>
      </c>
      <c r="Y66">
        <v>72</v>
      </c>
      <c r="Z66">
        <v>36</v>
      </c>
      <c r="AA66">
        <v>119</v>
      </c>
      <c r="AB66">
        <v>155</v>
      </c>
      <c r="AC66">
        <v>1070523</v>
      </c>
      <c r="AD66">
        <v>3047497</v>
      </c>
      <c r="AF66">
        <v>40783</v>
      </c>
      <c r="AG66">
        <v>4158803</v>
      </c>
      <c r="AH66">
        <v>105524</v>
      </c>
      <c r="AI66">
        <v>2366533</v>
      </c>
      <c r="AJ66">
        <v>1293601</v>
      </c>
      <c r="AK66">
        <v>455152</v>
      </c>
      <c r="AL66">
        <v>4115286</v>
      </c>
      <c r="AM66">
        <v>1840439</v>
      </c>
      <c r="AN66">
        <v>10220052</v>
      </c>
      <c r="AO66">
        <v>19929</v>
      </c>
      <c r="AP66">
        <v>2052</v>
      </c>
      <c r="AQ66">
        <v>170</v>
      </c>
      <c r="AR66">
        <v>40</v>
      </c>
      <c r="AS66">
        <v>1146</v>
      </c>
      <c r="AU66">
        <v>9057</v>
      </c>
      <c r="AV66">
        <v>141053</v>
      </c>
      <c r="AW66">
        <v>71940</v>
      </c>
      <c r="AX66">
        <v>5230</v>
      </c>
      <c r="AY66">
        <v>1231</v>
      </c>
      <c r="AZ66">
        <v>919</v>
      </c>
      <c r="BA66">
        <v>687</v>
      </c>
      <c r="BB66">
        <v>14111</v>
      </c>
      <c r="BC66">
        <v>176050</v>
      </c>
      <c r="BD66">
        <v>215019</v>
      </c>
      <c r="BE66">
        <v>221441</v>
      </c>
      <c r="BN66" t="s">
        <v>83</v>
      </c>
    </row>
    <row r="67" spans="1:66" hidden="1">
      <c r="A67">
        <v>2000</v>
      </c>
      <c r="B67">
        <v>1000</v>
      </c>
      <c r="C67" t="s">
        <v>4</v>
      </c>
      <c r="D67" t="s">
        <v>139</v>
      </c>
      <c r="E67">
        <v>9</v>
      </c>
      <c r="F67">
        <v>1969</v>
      </c>
      <c r="G67" t="s">
        <v>85</v>
      </c>
      <c r="H67" t="s">
        <v>85</v>
      </c>
      <c r="I67">
        <v>1</v>
      </c>
      <c r="L67" s="10">
        <v>-0.48</v>
      </c>
      <c r="M67">
        <v>37</v>
      </c>
      <c r="N67">
        <v>3178694</v>
      </c>
      <c r="O67">
        <v>83581</v>
      </c>
      <c r="P67">
        <v>77170</v>
      </c>
      <c r="T67">
        <v>44574</v>
      </c>
      <c r="U67">
        <v>4001722</v>
      </c>
      <c r="V67">
        <v>42786</v>
      </c>
      <c r="W67">
        <v>21734</v>
      </c>
      <c r="X67">
        <v>56</v>
      </c>
      <c r="Y67">
        <v>164</v>
      </c>
      <c r="Z67">
        <v>61</v>
      </c>
      <c r="AA67">
        <v>220</v>
      </c>
      <c r="AB67">
        <v>281</v>
      </c>
      <c r="AC67">
        <v>2370660</v>
      </c>
      <c r="AD67">
        <v>6475086</v>
      </c>
      <c r="AE67">
        <v>235686</v>
      </c>
      <c r="AF67">
        <v>154026</v>
      </c>
      <c r="AG67">
        <v>9235458</v>
      </c>
      <c r="AH67">
        <v>301791</v>
      </c>
      <c r="AI67">
        <v>3432516</v>
      </c>
      <c r="AJ67">
        <v>4892073</v>
      </c>
      <c r="AK67">
        <v>999246</v>
      </c>
      <c r="AL67">
        <v>9323835</v>
      </c>
      <c r="AM67">
        <v>1591045</v>
      </c>
      <c r="AN67">
        <v>20452129</v>
      </c>
      <c r="AO67">
        <v>22665</v>
      </c>
      <c r="AP67">
        <v>5257</v>
      </c>
      <c r="AQ67">
        <v>347</v>
      </c>
      <c r="AR67">
        <v>59</v>
      </c>
      <c r="AS67">
        <v>1652</v>
      </c>
      <c r="AT67">
        <v>135242</v>
      </c>
      <c r="AU67">
        <v>13410</v>
      </c>
      <c r="AV67">
        <v>248450</v>
      </c>
      <c r="AW67">
        <v>214654</v>
      </c>
      <c r="AX67">
        <v>14016</v>
      </c>
      <c r="AY67">
        <v>919</v>
      </c>
      <c r="AZ67">
        <v>5492</v>
      </c>
      <c r="BA67">
        <v>509</v>
      </c>
      <c r="BB67">
        <v>7735</v>
      </c>
      <c r="BC67">
        <v>126082</v>
      </c>
      <c r="BD67">
        <v>327960</v>
      </c>
      <c r="BE67">
        <v>486409</v>
      </c>
      <c r="BN67" t="s">
        <v>83</v>
      </c>
    </row>
    <row r="68" spans="1:66" hidden="1">
      <c r="A68">
        <v>2000</v>
      </c>
      <c r="B68">
        <v>1900</v>
      </c>
      <c r="C68" t="s">
        <v>149</v>
      </c>
      <c r="E68">
        <v>8</v>
      </c>
      <c r="F68">
        <v>1975</v>
      </c>
      <c r="G68" t="s">
        <v>82</v>
      </c>
      <c r="H68" t="s">
        <v>82</v>
      </c>
      <c r="I68">
        <v>1</v>
      </c>
      <c r="L68" s="10">
        <v>-1.5840000000000001</v>
      </c>
      <c r="M68">
        <v>88</v>
      </c>
      <c r="N68">
        <v>1863052</v>
      </c>
      <c r="O68">
        <v>69317</v>
      </c>
      <c r="P68">
        <v>59559</v>
      </c>
      <c r="Q68">
        <v>34674</v>
      </c>
      <c r="R68">
        <v>8603</v>
      </c>
      <c r="S68">
        <v>12605</v>
      </c>
      <c r="T68">
        <v>21208</v>
      </c>
      <c r="U68">
        <v>2487207</v>
      </c>
      <c r="V68">
        <v>3791</v>
      </c>
      <c r="W68">
        <v>69831</v>
      </c>
      <c r="X68">
        <v>47</v>
      </c>
      <c r="Y68">
        <v>76</v>
      </c>
      <c r="Z68">
        <v>25</v>
      </c>
      <c r="AA68">
        <v>123</v>
      </c>
      <c r="AB68">
        <v>148</v>
      </c>
      <c r="AC68">
        <v>1698172</v>
      </c>
      <c r="AD68">
        <v>3803009</v>
      </c>
      <c r="AE68">
        <v>82827</v>
      </c>
      <c r="AF68">
        <v>731665</v>
      </c>
      <c r="AG68">
        <v>6315673</v>
      </c>
      <c r="AH68">
        <v>149411</v>
      </c>
      <c r="AI68">
        <v>2255308</v>
      </c>
      <c r="AJ68">
        <v>2249390</v>
      </c>
      <c r="AK68">
        <v>476210</v>
      </c>
      <c r="AL68">
        <v>4980908</v>
      </c>
      <c r="AM68">
        <v>1069314</v>
      </c>
      <c r="AN68">
        <v>12515306</v>
      </c>
      <c r="AO68">
        <v>19031</v>
      </c>
      <c r="AP68">
        <v>1800</v>
      </c>
      <c r="AQ68">
        <v>180</v>
      </c>
      <c r="AR68">
        <v>37</v>
      </c>
      <c r="AS68">
        <v>979</v>
      </c>
      <c r="AT68">
        <v>290723</v>
      </c>
      <c r="AU68">
        <v>1770</v>
      </c>
      <c r="AV68">
        <v>62591</v>
      </c>
      <c r="AW68">
        <v>2399</v>
      </c>
      <c r="AX68">
        <v>6789</v>
      </c>
      <c r="AY68">
        <v>240</v>
      </c>
      <c r="AZ68">
        <v>6143</v>
      </c>
      <c r="BA68">
        <v>439</v>
      </c>
      <c r="BB68">
        <v>9498</v>
      </c>
      <c r="BC68">
        <v>119788</v>
      </c>
      <c r="BD68">
        <v>195768</v>
      </c>
      <c r="BE68">
        <v>280684</v>
      </c>
    </row>
    <row r="69" spans="1:66" hidden="1">
      <c r="A69">
        <v>2000</v>
      </c>
      <c r="B69">
        <v>2200</v>
      </c>
      <c r="C69" t="s">
        <v>5</v>
      </c>
      <c r="D69" t="s">
        <v>139</v>
      </c>
      <c r="E69">
        <v>2</v>
      </c>
      <c r="F69">
        <v>1932</v>
      </c>
      <c r="G69" t="s">
        <v>85</v>
      </c>
      <c r="H69" t="s">
        <v>82</v>
      </c>
      <c r="I69">
        <v>1</v>
      </c>
      <c r="L69" s="10">
        <v>0.85</v>
      </c>
      <c r="M69">
        <v>10</v>
      </c>
      <c r="N69">
        <v>6609332</v>
      </c>
      <c r="O69">
        <v>175616</v>
      </c>
      <c r="P69">
        <v>160836</v>
      </c>
      <c r="T69">
        <v>62073</v>
      </c>
      <c r="U69">
        <v>7635315</v>
      </c>
      <c r="V69">
        <v>32126</v>
      </c>
      <c r="W69">
        <v>17988</v>
      </c>
      <c r="X69">
        <v>113</v>
      </c>
      <c r="Y69">
        <v>307</v>
      </c>
      <c r="Z69">
        <v>122</v>
      </c>
      <c r="AA69">
        <v>420</v>
      </c>
      <c r="AB69">
        <v>542</v>
      </c>
      <c r="AC69">
        <v>3910256</v>
      </c>
      <c r="AD69">
        <v>5518160</v>
      </c>
      <c r="AE69">
        <v>1943239</v>
      </c>
      <c r="AF69">
        <v>233812</v>
      </c>
      <c r="AG69">
        <v>11605467</v>
      </c>
      <c r="AH69">
        <v>210904</v>
      </c>
      <c r="AI69">
        <v>9124554</v>
      </c>
      <c r="AJ69">
        <v>6155762</v>
      </c>
      <c r="AK69">
        <v>889657</v>
      </c>
      <c r="AL69">
        <v>16169973</v>
      </c>
      <c r="AM69">
        <v>7439307</v>
      </c>
      <c r="AN69">
        <v>35425651</v>
      </c>
      <c r="AO69">
        <v>18978</v>
      </c>
      <c r="AP69">
        <v>5340</v>
      </c>
      <c r="AQ69">
        <v>443</v>
      </c>
      <c r="AR69">
        <v>83</v>
      </c>
      <c r="AS69">
        <v>1441</v>
      </c>
      <c r="AU69">
        <v>58083</v>
      </c>
      <c r="AV69">
        <v>237066</v>
      </c>
      <c r="AW69">
        <v>34302</v>
      </c>
      <c r="AX69">
        <v>87969</v>
      </c>
      <c r="AY69">
        <v>16105</v>
      </c>
      <c r="AZ69">
        <v>8870</v>
      </c>
      <c r="BA69">
        <v>1688</v>
      </c>
      <c r="BB69">
        <v>22052</v>
      </c>
      <c r="BC69">
        <v>133774</v>
      </c>
      <c r="BE69">
        <v>1025128</v>
      </c>
      <c r="BN69" t="s">
        <v>83</v>
      </c>
    </row>
    <row r="70" spans="1:66" hidden="1">
      <c r="A70">
        <v>2000</v>
      </c>
      <c r="B70">
        <v>2600</v>
      </c>
      <c r="C70" t="s">
        <v>6</v>
      </c>
      <c r="D70" t="s">
        <v>139</v>
      </c>
      <c r="E70">
        <v>5</v>
      </c>
      <c r="F70">
        <v>1956</v>
      </c>
      <c r="G70" t="s">
        <v>85</v>
      </c>
      <c r="H70" t="s">
        <v>85</v>
      </c>
      <c r="I70">
        <v>1</v>
      </c>
      <c r="L70" s="10">
        <v>-0.17</v>
      </c>
      <c r="M70">
        <v>27</v>
      </c>
      <c r="N70">
        <v>3565879</v>
      </c>
      <c r="O70">
        <v>123358</v>
      </c>
      <c r="P70">
        <v>91188</v>
      </c>
      <c r="Q70">
        <v>74292</v>
      </c>
      <c r="R70">
        <v>28547</v>
      </c>
      <c r="S70">
        <v>2656</v>
      </c>
      <c r="T70">
        <v>31203</v>
      </c>
      <c r="U70">
        <v>6701512</v>
      </c>
      <c r="V70">
        <v>44582</v>
      </c>
      <c r="W70">
        <v>20355</v>
      </c>
      <c r="X70">
        <v>103</v>
      </c>
      <c r="Y70">
        <v>210</v>
      </c>
      <c r="Z70">
        <v>92</v>
      </c>
      <c r="AA70">
        <v>313</v>
      </c>
      <c r="AB70">
        <v>405</v>
      </c>
      <c r="AC70">
        <v>2309197</v>
      </c>
      <c r="AD70">
        <v>5842201</v>
      </c>
      <c r="AE70">
        <v>883766</v>
      </c>
      <c r="AF70">
        <v>745253</v>
      </c>
      <c r="AG70">
        <v>9780417</v>
      </c>
      <c r="AH70">
        <v>226786</v>
      </c>
      <c r="AI70">
        <v>4474497</v>
      </c>
      <c r="AJ70">
        <v>4808605</v>
      </c>
      <c r="AK70">
        <v>875672</v>
      </c>
      <c r="AL70">
        <v>10158774</v>
      </c>
      <c r="AM70">
        <v>3124935</v>
      </c>
      <c r="AN70">
        <v>23290912</v>
      </c>
      <c r="AO70">
        <v>35340</v>
      </c>
      <c r="AP70">
        <v>6698</v>
      </c>
      <c r="AQ70">
        <v>516</v>
      </c>
      <c r="AR70">
        <v>87</v>
      </c>
      <c r="AS70">
        <v>1536</v>
      </c>
      <c r="AT70">
        <v>1272807</v>
      </c>
      <c r="AU70">
        <v>8185</v>
      </c>
      <c r="AV70">
        <v>727220</v>
      </c>
      <c r="AW70">
        <v>289608</v>
      </c>
      <c r="AX70">
        <v>24557</v>
      </c>
      <c r="AY70">
        <v>11521</v>
      </c>
      <c r="AZ70">
        <v>18593</v>
      </c>
      <c r="BA70">
        <v>724</v>
      </c>
      <c r="BB70">
        <v>15022</v>
      </c>
      <c r="BC70">
        <v>159113</v>
      </c>
      <c r="BD70">
        <v>478371</v>
      </c>
      <c r="BE70">
        <v>1419508</v>
      </c>
      <c r="BN70" t="s">
        <v>83</v>
      </c>
    </row>
    <row r="71" spans="1:66" hidden="1">
      <c r="A71">
        <v>2000</v>
      </c>
      <c r="B71">
        <v>2900</v>
      </c>
      <c r="C71" t="s">
        <v>7</v>
      </c>
      <c r="E71">
        <v>5</v>
      </c>
      <c r="F71">
        <v>1967</v>
      </c>
      <c r="G71" t="s">
        <v>85</v>
      </c>
      <c r="H71" t="s">
        <v>82</v>
      </c>
      <c r="I71">
        <v>1</v>
      </c>
      <c r="L71" s="10">
        <v>-0.2</v>
      </c>
      <c r="M71">
        <v>28</v>
      </c>
      <c r="N71">
        <v>3702438</v>
      </c>
      <c r="O71">
        <v>86083</v>
      </c>
      <c r="P71">
        <v>80344</v>
      </c>
      <c r="Q71">
        <v>52491</v>
      </c>
      <c r="T71">
        <v>54366</v>
      </c>
      <c r="U71">
        <v>6001206</v>
      </c>
      <c r="V71">
        <v>40084</v>
      </c>
      <c r="W71">
        <v>10400</v>
      </c>
      <c r="X71">
        <v>84</v>
      </c>
      <c r="Y71">
        <v>208</v>
      </c>
      <c r="Z71">
        <v>64</v>
      </c>
      <c r="AA71">
        <v>292</v>
      </c>
      <c r="AB71">
        <v>356</v>
      </c>
      <c r="AC71">
        <v>2045171</v>
      </c>
      <c r="AD71">
        <v>5861915</v>
      </c>
      <c r="AE71">
        <v>494136</v>
      </c>
      <c r="AF71">
        <v>505266</v>
      </c>
      <c r="AG71">
        <v>8906488</v>
      </c>
      <c r="AH71">
        <v>210782</v>
      </c>
      <c r="AI71">
        <v>3917914</v>
      </c>
      <c r="AJ71">
        <v>4276733</v>
      </c>
      <c r="AK71">
        <v>740877</v>
      </c>
      <c r="AL71">
        <v>8935524</v>
      </c>
      <c r="AM71">
        <v>2030659</v>
      </c>
      <c r="AN71">
        <v>20083453</v>
      </c>
      <c r="AO71">
        <v>26678</v>
      </c>
      <c r="AP71">
        <v>5143</v>
      </c>
      <c r="AQ71">
        <v>352</v>
      </c>
      <c r="AR71">
        <v>86</v>
      </c>
      <c r="AS71">
        <v>1809</v>
      </c>
      <c r="AT71">
        <v>1016996</v>
      </c>
      <c r="AU71">
        <v>70966</v>
      </c>
      <c r="AV71">
        <v>608106</v>
      </c>
      <c r="AX71">
        <v>99224</v>
      </c>
      <c r="AY71">
        <v>101960</v>
      </c>
      <c r="AZ71">
        <v>9500</v>
      </c>
      <c r="BA71">
        <v>573</v>
      </c>
      <c r="BB71">
        <v>8145</v>
      </c>
      <c r="BC71">
        <v>132784</v>
      </c>
      <c r="BE71">
        <v>461048</v>
      </c>
      <c r="BN71" t="s">
        <v>83</v>
      </c>
    </row>
    <row r="72" spans="1:66" hidden="1">
      <c r="A72">
        <v>2000</v>
      </c>
      <c r="B72">
        <v>3500</v>
      </c>
      <c r="C72" t="s">
        <v>8</v>
      </c>
      <c r="D72" t="s">
        <v>139</v>
      </c>
      <c r="E72">
        <v>3</v>
      </c>
      <c r="F72">
        <v>1932</v>
      </c>
      <c r="G72" t="s">
        <v>85</v>
      </c>
      <c r="H72" t="s">
        <v>82</v>
      </c>
      <c r="I72">
        <v>1</v>
      </c>
      <c r="L72" s="10">
        <v>1</v>
      </c>
      <c r="M72">
        <v>7</v>
      </c>
      <c r="N72">
        <v>9469620</v>
      </c>
      <c r="O72">
        <v>170445</v>
      </c>
      <c r="P72">
        <v>167417</v>
      </c>
      <c r="Q72">
        <v>77115</v>
      </c>
      <c r="T72">
        <v>90962</v>
      </c>
      <c r="U72">
        <v>8885318</v>
      </c>
      <c r="V72">
        <v>72527</v>
      </c>
      <c r="W72">
        <v>76600</v>
      </c>
      <c r="X72">
        <v>164</v>
      </c>
      <c r="Y72">
        <v>232</v>
      </c>
      <c r="Z72">
        <v>121</v>
      </c>
      <c r="AA72">
        <v>396</v>
      </c>
      <c r="AB72">
        <v>517</v>
      </c>
      <c r="AC72">
        <v>2887005</v>
      </c>
      <c r="AD72">
        <v>5832463</v>
      </c>
      <c r="AE72">
        <v>157145</v>
      </c>
      <c r="AF72">
        <v>893758</v>
      </c>
      <c r="AG72">
        <v>9770371</v>
      </c>
      <c r="AH72">
        <v>415303</v>
      </c>
      <c r="AI72">
        <v>7292319</v>
      </c>
      <c r="AJ72">
        <v>6303294</v>
      </c>
      <c r="AK72">
        <v>1320575</v>
      </c>
      <c r="AL72">
        <v>14916188</v>
      </c>
      <c r="AM72">
        <v>2597120</v>
      </c>
      <c r="AN72">
        <v>27698982</v>
      </c>
      <c r="AO72">
        <v>34551</v>
      </c>
      <c r="AP72">
        <v>7332</v>
      </c>
      <c r="AQ72">
        <v>579</v>
      </c>
      <c r="AR72">
        <v>89</v>
      </c>
      <c r="AS72">
        <v>1759</v>
      </c>
      <c r="AU72">
        <v>31345</v>
      </c>
      <c r="AV72">
        <v>633170</v>
      </c>
      <c r="AW72">
        <v>88693</v>
      </c>
      <c r="AX72">
        <v>145142</v>
      </c>
      <c r="AY72">
        <v>11477</v>
      </c>
      <c r="AZ72">
        <v>7539</v>
      </c>
      <c r="BA72">
        <v>941</v>
      </c>
      <c r="BB72">
        <v>21543</v>
      </c>
      <c r="BC72">
        <v>306294</v>
      </c>
      <c r="BE72">
        <v>1081746</v>
      </c>
      <c r="BN72" t="s">
        <v>83</v>
      </c>
    </row>
    <row r="73" spans="1:66" hidden="1">
      <c r="A73">
        <v>2000</v>
      </c>
      <c r="B73">
        <v>3800</v>
      </c>
      <c r="C73" t="s">
        <v>9</v>
      </c>
      <c r="D73" t="s">
        <v>139</v>
      </c>
      <c r="E73">
        <v>4</v>
      </c>
      <c r="F73">
        <v>1932</v>
      </c>
      <c r="G73" t="s">
        <v>82</v>
      </c>
      <c r="H73" t="s">
        <v>82</v>
      </c>
      <c r="I73">
        <v>1</v>
      </c>
      <c r="L73" s="10">
        <v>-1.38</v>
      </c>
      <c r="M73">
        <v>74</v>
      </c>
      <c r="N73">
        <v>2266061</v>
      </c>
      <c r="O73">
        <v>59117</v>
      </c>
      <c r="P73">
        <v>55109</v>
      </c>
      <c r="Q73">
        <v>30468</v>
      </c>
      <c r="R73">
        <v>10328</v>
      </c>
      <c r="S73">
        <v>10189</v>
      </c>
      <c r="T73">
        <v>20517</v>
      </c>
      <c r="U73">
        <v>3169364</v>
      </c>
      <c r="V73">
        <v>22455</v>
      </c>
      <c r="W73">
        <v>15717</v>
      </c>
      <c r="X73">
        <v>49</v>
      </c>
      <c r="Y73">
        <v>111</v>
      </c>
      <c r="Z73">
        <v>61</v>
      </c>
      <c r="AA73">
        <v>160</v>
      </c>
      <c r="AB73">
        <v>221</v>
      </c>
      <c r="AC73">
        <v>1550483</v>
      </c>
      <c r="AD73">
        <v>4355733</v>
      </c>
      <c r="AE73">
        <v>676735</v>
      </c>
      <c r="AF73">
        <v>161330</v>
      </c>
      <c r="AG73">
        <v>6744281</v>
      </c>
      <c r="AH73">
        <v>184980</v>
      </c>
      <c r="AI73">
        <v>2122409</v>
      </c>
      <c r="AJ73">
        <v>3432216</v>
      </c>
      <c r="AK73">
        <v>497116</v>
      </c>
      <c r="AL73">
        <v>6051741</v>
      </c>
      <c r="AM73">
        <v>1622173</v>
      </c>
      <c r="AN73">
        <v>14603175</v>
      </c>
      <c r="AO73">
        <v>22307</v>
      </c>
      <c r="AP73">
        <v>2702</v>
      </c>
      <c r="AQ73">
        <v>238</v>
      </c>
      <c r="AR73">
        <v>81</v>
      </c>
      <c r="AS73">
        <v>1529</v>
      </c>
      <c r="AT73">
        <v>0</v>
      </c>
      <c r="AU73">
        <v>13042</v>
      </c>
      <c r="AV73">
        <v>129131</v>
      </c>
      <c r="AW73">
        <v>737038</v>
      </c>
      <c r="AX73">
        <v>9705</v>
      </c>
      <c r="AY73">
        <v>49719</v>
      </c>
      <c r="AZ73">
        <v>3588</v>
      </c>
      <c r="BA73">
        <v>1093</v>
      </c>
      <c r="BB73">
        <v>8922</v>
      </c>
      <c r="BC73">
        <v>53458</v>
      </c>
      <c r="BD73">
        <v>329311</v>
      </c>
      <c r="BE73">
        <v>367390</v>
      </c>
      <c r="BN73" t="s">
        <v>83</v>
      </c>
    </row>
    <row r="74" spans="1:66" hidden="1">
      <c r="A74">
        <v>2000</v>
      </c>
      <c r="B74">
        <v>4400</v>
      </c>
      <c r="C74" t="s">
        <v>10</v>
      </c>
      <c r="E74">
        <v>7</v>
      </c>
      <c r="F74">
        <v>1938</v>
      </c>
      <c r="G74" t="s">
        <v>85</v>
      </c>
      <c r="H74" t="s">
        <v>82</v>
      </c>
      <c r="I74">
        <v>1</v>
      </c>
      <c r="L74" s="10">
        <v>-1.29</v>
      </c>
      <c r="M74">
        <v>68</v>
      </c>
      <c r="N74">
        <v>3098287</v>
      </c>
      <c r="O74">
        <v>56173</v>
      </c>
      <c r="P74">
        <v>43547</v>
      </c>
      <c r="Q74">
        <v>20442</v>
      </c>
      <c r="R74">
        <v>20947</v>
      </c>
      <c r="S74">
        <v>6145</v>
      </c>
      <c r="T74">
        <v>27092</v>
      </c>
      <c r="U74">
        <v>5237168</v>
      </c>
      <c r="V74">
        <v>15429</v>
      </c>
      <c r="W74">
        <v>15487</v>
      </c>
      <c r="X74">
        <v>63</v>
      </c>
      <c r="Y74">
        <v>90</v>
      </c>
      <c r="Z74">
        <v>55</v>
      </c>
      <c r="AA74">
        <v>153</v>
      </c>
      <c r="AB74">
        <v>208</v>
      </c>
      <c r="AC74">
        <v>740651</v>
      </c>
      <c r="AD74">
        <v>3720412</v>
      </c>
      <c r="AE74">
        <v>264881</v>
      </c>
      <c r="AF74">
        <v>76823</v>
      </c>
      <c r="AG74">
        <v>4802767</v>
      </c>
      <c r="AH74">
        <v>147007</v>
      </c>
      <c r="AI74">
        <v>2451797</v>
      </c>
      <c r="AJ74">
        <v>1908606</v>
      </c>
      <c r="AK74">
        <v>630938</v>
      </c>
      <c r="AL74">
        <v>4991341</v>
      </c>
      <c r="AM74">
        <v>1399024</v>
      </c>
      <c r="AN74">
        <v>11340139</v>
      </c>
      <c r="AO74">
        <v>26742</v>
      </c>
      <c r="AP74">
        <v>3777</v>
      </c>
      <c r="AQ74">
        <v>275</v>
      </c>
      <c r="AR74">
        <v>55</v>
      </c>
      <c r="AS74">
        <v>1528</v>
      </c>
      <c r="AT74">
        <v>625409</v>
      </c>
      <c r="AU74">
        <v>19887</v>
      </c>
      <c r="AV74">
        <v>292208</v>
      </c>
      <c r="AX74">
        <v>19772</v>
      </c>
      <c r="AY74">
        <v>2564</v>
      </c>
      <c r="BA74">
        <v>849</v>
      </c>
      <c r="BB74">
        <v>7739</v>
      </c>
      <c r="BC74">
        <v>150233</v>
      </c>
      <c r="BD74">
        <v>286823</v>
      </c>
      <c r="BE74">
        <v>363076</v>
      </c>
      <c r="BN74" t="s">
        <v>83</v>
      </c>
    </row>
    <row r="75" spans="1:66" hidden="1">
      <c r="A75">
        <v>2000</v>
      </c>
      <c r="B75">
        <v>5200</v>
      </c>
      <c r="C75" t="s">
        <v>11</v>
      </c>
      <c r="D75" t="s">
        <v>139</v>
      </c>
      <c r="E75">
        <v>3</v>
      </c>
      <c r="F75">
        <v>1956</v>
      </c>
      <c r="G75" t="s">
        <v>82</v>
      </c>
      <c r="H75" t="s">
        <v>82</v>
      </c>
      <c r="I75">
        <v>1</v>
      </c>
      <c r="L75" s="10">
        <v>-0.59</v>
      </c>
      <c r="M75">
        <v>40</v>
      </c>
      <c r="N75">
        <v>4359752</v>
      </c>
      <c r="O75">
        <v>95708</v>
      </c>
      <c r="P75">
        <v>87377</v>
      </c>
      <c r="Q75">
        <v>50559</v>
      </c>
      <c r="R75">
        <v>12642</v>
      </c>
      <c r="S75">
        <v>14682</v>
      </c>
      <c r="T75">
        <v>27324</v>
      </c>
      <c r="U75">
        <v>5434653</v>
      </c>
      <c r="V75">
        <v>38110</v>
      </c>
      <c r="W75">
        <v>25182</v>
      </c>
      <c r="X75">
        <v>66</v>
      </c>
      <c r="Y75">
        <v>122</v>
      </c>
      <c r="Z75">
        <v>92</v>
      </c>
      <c r="AA75">
        <v>188</v>
      </c>
      <c r="AB75">
        <v>280</v>
      </c>
      <c r="AC75">
        <v>2092961</v>
      </c>
      <c r="AD75">
        <v>4713912</v>
      </c>
      <c r="AF75">
        <v>129157</v>
      </c>
      <c r="AG75">
        <v>6936030</v>
      </c>
      <c r="AH75">
        <v>311525</v>
      </c>
      <c r="AI75">
        <v>3060258</v>
      </c>
      <c r="AJ75">
        <v>3937701</v>
      </c>
      <c r="AK75">
        <v>1208539</v>
      </c>
      <c r="AL75">
        <v>8206498</v>
      </c>
      <c r="AM75">
        <v>2988485</v>
      </c>
      <c r="AN75">
        <v>18442538</v>
      </c>
      <c r="AO75">
        <v>35075</v>
      </c>
      <c r="AP75">
        <v>5625</v>
      </c>
      <c r="AQ75">
        <v>444</v>
      </c>
      <c r="AR75">
        <v>108</v>
      </c>
      <c r="AS75">
        <v>1993</v>
      </c>
      <c r="AU75">
        <v>2230</v>
      </c>
      <c r="AV75">
        <v>226989</v>
      </c>
      <c r="AW75">
        <v>1817</v>
      </c>
      <c r="AX75">
        <v>49561</v>
      </c>
      <c r="AY75">
        <v>601</v>
      </c>
      <c r="AZ75">
        <v>9921</v>
      </c>
      <c r="BA75">
        <v>694</v>
      </c>
      <c r="BB75">
        <v>23926</v>
      </c>
      <c r="BC75">
        <v>54836</v>
      </c>
      <c r="BD75">
        <v>390398</v>
      </c>
      <c r="BE75">
        <v>845711</v>
      </c>
      <c r="BN75" t="s">
        <v>83</v>
      </c>
    </row>
    <row r="76" spans="1:66" hidden="1">
      <c r="A76">
        <v>2000</v>
      </c>
      <c r="B76">
        <v>5300</v>
      </c>
      <c r="C76" t="s">
        <v>12</v>
      </c>
      <c r="D76" t="s">
        <v>139</v>
      </c>
      <c r="E76">
        <v>4</v>
      </c>
      <c r="F76">
        <v>1932</v>
      </c>
      <c r="G76" t="s">
        <v>85</v>
      </c>
      <c r="H76" t="s">
        <v>85</v>
      </c>
      <c r="I76">
        <v>1</v>
      </c>
      <c r="L76" s="10">
        <v>0.38</v>
      </c>
      <c r="M76">
        <v>14</v>
      </c>
      <c r="N76">
        <v>5856705</v>
      </c>
      <c r="O76">
        <v>156028</v>
      </c>
      <c r="P76">
        <v>108900</v>
      </c>
      <c r="Q76">
        <v>35039</v>
      </c>
      <c r="R76">
        <v>29839</v>
      </c>
      <c r="S76">
        <v>11779</v>
      </c>
      <c r="T76">
        <v>41618</v>
      </c>
      <c r="U76">
        <v>5774786</v>
      </c>
      <c r="V76">
        <v>233783</v>
      </c>
      <c r="W76">
        <v>21526</v>
      </c>
      <c r="X76">
        <v>107</v>
      </c>
      <c r="Y76">
        <v>207</v>
      </c>
      <c r="Z76">
        <v>116</v>
      </c>
      <c r="AA76">
        <v>314</v>
      </c>
      <c r="AB76">
        <v>430</v>
      </c>
      <c r="AC76">
        <v>2696853</v>
      </c>
      <c r="AD76">
        <v>6200544</v>
      </c>
      <c r="AE76">
        <v>230474</v>
      </c>
      <c r="AF76">
        <v>1243254</v>
      </c>
      <c r="AG76">
        <v>10371125</v>
      </c>
      <c r="AH76">
        <v>402417</v>
      </c>
      <c r="AI76">
        <v>5757102</v>
      </c>
      <c r="AJ76">
        <v>7130565</v>
      </c>
      <c r="AK76">
        <v>2122903</v>
      </c>
      <c r="AL76">
        <v>15010570</v>
      </c>
      <c r="AM76">
        <v>4209584</v>
      </c>
      <c r="AN76">
        <v>29993696</v>
      </c>
      <c r="AO76">
        <v>28887</v>
      </c>
      <c r="AP76">
        <v>7288</v>
      </c>
      <c r="AQ76">
        <v>604</v>
      </c>
      <c r="AR76">
        <v>130</v>
      </c>
      <c r="AS76">
        <v>1461</v>
      </c>
      <c r="AT76">
        <v>2658810</v>
      </c>
      <c r="AU76">
        <v>63783</v>
      </c>
      <c r="AV76">
        <v>404729</v>
      </c>
      <c r="AZ76">
        <v>14115</v>
      </c>
      <c r="BA76">
        <v>878</v>
      </c>
      <c r="BB76">
        <v>15655</v>
      </c>
      <c r="BC76">
        <v>225727</v>
      </c>
      <c r="BD76">
        <v>485456</v>
      </c>
      <c r="BE76">
        <v>715080</v>
      </c>
      <c r="BN76" t="s">
        <v>83</v>
      </c>
    </row>
    <row r="77" spans="1:66" hidden="1">
      <c r="A77">
        <v>2000</v>
      </c>
      <c r="B77">
        <v>5400</v>
      </c>
      <c r="C77" t="s">
        <v>13</v>
      </c>
      <c r="D77" t="s">
        <v>139</v>
      </c>
      <c r="E77">
        <v>4</v>
      </c>
      <c r="F77">
        <v>1932</v>
      </c>
      <c r="G77" t="s">
        <v>85</v>
      </c>
      <c r="H77" t="s">
        <v>85</v>
      </c>
      <c r="I77">
        <v>1</v>
      </c>
      <c r="L77" s="10">
        <v>-1.3</v>
      </c>
      <c r="M77">
        <v>69</v>
      </c>
      <c r="N77">
        <v>2968062</v>
      </c>
      <c r="O77">
        <v>51538</v>
      </c>
      <c r="P77">
        <v>47112</v>
      </c>
      <c r="Q77">
        <v>17798</v>
      </c>
      <c r="R77">
        <v>15591</v>
      </c>
      <c r="S77">
        <v>4933</v>
      </c>
      <c r="T77">
        <v>20524</v>
      </c>
      <c r="U77">
        <v>6670126</v>
      </c>
      <c r="V77">
        <v>51329</v>
      </c>
      <c r="W77">
        <v>20288</v>
      </c>
      <c r="X77">
        <v>57</v>
      </c>
      <c r="Y77">
        <v>130</v>
      </c>
      <c r="Z77">
        <v>46</v>
      </c>
      <c r="AA77">
        <v>187</v>
      </c>
      <c r="AB77">
        <v>233</v>
      </c>
      <c r="AC77">
        <v>956385</v>
      </c>
      <c r="AD77">
        <v>4664959</v>
      </c>
      <c r="AE77">
        <v>142873</v>
      </c>
      <c r="AF77">
        <v>64916</v>
      </c>
      <c r="AG77">
        <v>5829133</v>
      </c>
      <c r="AH77">
        <v>142798</v>
      </c>
      <c r="AI77">
        <v>2661601</v>
      </c>
      <c r="AJ77">
        <v>2293147</v>
      </c>
      <c r="AK77">
        <v>503046</v>
      </c>
      <c r="AL77">
        <v>5457794</v>
      </c>
      <c r="AM77">
        <v>1523164</v>
      </c>
      <c r="AN77">
        <v>12952889</v>
      </c>
      <c r="AO77">
        <v>19682</v>
      </c>
      <c r="AP77">
        <v>3114</v>
      </c>
      <c r="AQ77">
        <v>236</v>
      </c>
      <c r="AR77">
        <v>62</v>
      </c>
      <c r="AS77">
        <v>1669</v>
      </c>
      <c r="AT77">
        <v>1728970</v>
      </c>
      <c r="AU77">
        <v>8466</v>
      </c>
      <c r="BA77">
        <v>923</v>
      </c>
      <c r="BB77">
        <v>11119</v>
      </c>
      <c r="BC77">
        <v>100555</v>
      </c>
      <c r="BD77">
        <v>503722</v>
      </c>
      <c r="BE77">
        <v>624488</v>
      </c>
      <c r="BN77" t="s">
        <v>83</v>
      </c>
    </row>
    <row r="78" spans="1:66" hidden="1">
      <c r="A78">
        <v>2000</v>
      </c>
      <c r="B78">
        <v>5850</v>
      </c>
      <c r="C78" t="s">
        <v>14</v>
      </c>
      <c r="E78">
        <v>5</v>
      </c>
      <c r="F78">
        <v>1983</v>
      </c>
      <c r="G78" t="s">
        <v>82</v>
      </c>
      <c r="H78" t="s">
        <v>82</v>
      </c>
      <c r="I78">
        <v>1</v>
      </c>
      <c r="L78" s="10">
        <v>-0.39</v>
      </c>
      <c r="M78">
        <v>35</v>
      </c>
      <c r="N78">
        <v>2945119</v>
      </c>
      <c r="O78">
        <v>123367</v>
      </c>
      <c r="P78">
        <v>115807</v>
      </c>
      <c r="Q78">
        <v>37597</v>
      </c>
      <c r="R78">
        <v>17434</v>
      </c>
      <c r="S78">
        <v>19813</v>
      </c>
      <c r="T78">
        <v>37247</v>
      </c>
      <c r="U78">
        <v>4900821</v>
      </c>
      <c r="V78">
        <v>14849</v>
      </c>
      <c r="W78">
        <v>15984</v>
      </c>
      <c r="X78">
        <v>110</v>
      </c>
      <c r="Y78">
        <v>131</v>
      </c>
      <c r="Z78">
        <v>68</v>
      </c>
      <c r="AA78">
        <v>241</v>
      </c>
      <c r="AB78">
        <v>309</v>
      </c>
      <c r="AC78">
        <v>1934457</v>
      </c>
      <c r="AD78">
        <v>4696336</v>
      </c>
      <c r="AE78">
        <v>484156</v>
      </c>
      <c r="AF78">
        <v>648933</v>
      </c>
      <c r="AG78">
        <v>7763882</v>
      </c>
      <c r="AH78">
        <v>173377</v>
      </c>
      <c r="AI78">
        <v>4350440</v>
      </c>
      <c r="AJ78">
        <v>2729094</v>
      </c>
      <c r="AK78">
        <v>848961</v>
      </c>
      <c r="AL78">
        <v>7928495</v>
      </c>
      <c r="AM78">
        <v>3576316</v>
      </c>
      <c r="AN78">
        <v>19442070</v>
      </c>
      <c r="AO78">
        <v>20496</v>
      </c>
      <c r="AP78">
        <v>2806</v>
      </c>
      <c r="AQ78">
        <v>279</v>
      </c>
      <c r="AR78">
        <v>54</v>
      </c>
      <c r="AS78">
        <v>1592</v>
      </c>
      <c r="AT78">
        <v>0</v>
      </c>
      <c r="AU78">
        <v>7150</v>
      </c>
      <c r="AV78">
        <v>38352</v>
      </c>
      <c r="AW78">
        <v>99097</v>
      </c>
      <c r="AX78">
        <v>2903</v>
      </c>
      <c r="AY78">
        <v>14735</v>
      </c>
      <c r="AZ78">
        <v>18990</v>
      </c>
      <c r="BA78">
        <v>419</v>
      </c>
      <c r="BB78">
        <v>7739</v>
      </c>
      <c r="BC78">
        <v>96908</v>
      </c>
      <c r="BD78">
        <v>308683</v>
      </c>
      <c r="BE78">
        <v>390738</v>
      </c>
      <c r="BN78" t="s">
        <v>84</v>
      </c>
    </row>
    <row r="79" spans="1:66" hidden="1">
      <c r="A79">
        <v>2000</v>
      </c>
      <c r="B79">
        <v>6100</v>
      </c>
      <c r="C79" t="s">
        <v>15</v>
      </c>
      <c r="D79" t="s">
        <v>139</v>
      </c>
      <c r="E79">
        <v>3</v>
      </c>
      <c r="F79">
        <v>1932</v>
      </c>
      <c r="G79" t="s">
        <v>85</v>
      </c>
      <c r="H79" t="s">
        <v>85</v>
      </c>
      <c r="I79">
        <v>1</v>
      </c>
      <c r="L79" s="10">
        <v>0.18</v>
      </c>
      <c r="M79">
        <v>18</v>
      </c>
      <c r="N79">
        <v>5394140</v>
      </c>
      <c r="O79">
        <v>124050</v>
      </c>
      <c r="P79">
        <v>108796</v>
      </c>
      <c r="Q79">
        <v>78039</v>
      </c>
      <c r="R79">
        <v>33634</v>
      </c>
      <c r="S79">
        <v>9073</v>
      </c>
      <c r="T79">
        <v>42707</v>
      </c>
      <c r="U79">
        <v>4655641</v>
      </c>
      <c r="V79">
        <v>92668</v>
      </c>
      <c r="W79">
        <v>113555</v>
      </c>
      <c r="X79">
        <v>121</v>
      </c>
      <c r="Y79">
        <v>180</v>
      </c>
      <c r="Z79">
        <v>137</v>
      </c>
      <c r="AA79">
        <v>301</v>
      </c>
      <c r="AB79">
        <v>438</v>
      </c>
      <c r="AC79">
        <v>2801710</v>
      </c>
      <c r="AD79">
        <v>7275608</v>
      </c>
      <c r="AE79">
        <v>85496</v>
      </c>
      <c r="AF79">
        <v>108002</v>
      </c>
      <c r="AG79">
        <v>10270816</v>
      </c>
      <c r="AH79">
        <v>322383</v>
      </c>
      <c r="AI79">
        <v>5770622</v>
      </c>
      <c r="AJ79">
        <v>4867351</v>
      </c>
      <c r="AK79">
        <v>1988593</v>
      </c>
      <c r="AL79">
        <v>12626566</v>
      </c>
      <c r="AM79">
        <v>3055443</v>
      </c>
      <c r="AN79">
        <v>26275208</v>
      </c>
      <c r="AO79">
        <v>39609</v>
      </c>
      <c r="AP79">
        <v>8651</v>
      </c>
      <c r="AQ79">
        <v>618</v>
      </c>
      <c r="AR79">
        <v>94</v>
      </c>
      <c r="AS79">
        <v>2750</v>
      </c>
      <c r="AT79">
        <v>108102</v>
      </c>
      <c r="AU79">
        <v>25813</v>
      </c>
      <c r="AV79">
        <v>198285</v>
      </c>
      <c r="AW79">
        <v>2053472</v>
      </c>
      <c r="AX79">
        <v>33286</v>
      </c>
      <c r="AZ79">
        <v>5386</v>
      </c>
      <c r="BA79">
        <v>1308</v>
      </c>
      <c r="BB79">
        <v>34034</v>
      </c>
      <c r="BC79">
        <v>571803</v>
      </c>
      <c r="BD79">
        <v>501593</v>
      </c>
      <c r="BE79">
        <v>1765346</v>
      </c>
      <c r="BN79" t="s">
        <v>84</v>
      </c>
    </row>
    <row r="80" spans="1:66" hidden="1">
      <c r="A80">
        <v>2000</v>
      </c>
      <c r="B80">
        <v>6300</v>
      </c>
      <c r="C80" t="s">
        <v>16</v>
      </c>
      <c r="E80">
        <v>7</v>
      </c>
      <c r="F80">
        <v>1962</v>
      </c>
      <c r="G80" t="s">
        <v>82</v>
      </c>
      <c r="H80" t="s">
        <v>85</v>
      </c>
      <c r="I80">
        <v>1</v>
      </c>
      <c r="L80" s="10">
        <v>-1.43</v>
      </c>
      <c r="M80">
        <v>78</v>
      </c>
      <c r="N80">
        <v>2263070</v>
      </c>
      <c r="O80">
        <v>75142</v>
      </c>
      <c r="P80">
        <v>69960</v>
      </c>
      <c r="Q80">
        <v>24534</v>
      </c>
      <c r="T80">
        <v>24881</v>
      </c>
      <c r="U80">
        <v>4342788</v>
      </c>
      <c r="V80">
        <v>29875</v>
      </c>
      <c r="W80">
        <v>23550</v>
      </c>
      <c r="X80">
        <v>58</v>
      </c>
      <c r="Y80">
        <v>78</v>
      </c>
      <c r="Z80">
        <v>74</v>
      </c>
      <c r="AA80">
        <v>136</v>
      </c>
      <c r="AB80">
        <v>210</v>
      </c>
      <c r="AC80">
        <v>1107750</v>
      </c>
      <c r="AD80">
        <v>2663976</v>
      </c>
      <c r="AE80">
        <v>148576</v>
      </c>
      <c r="AF80">
        <v>813456</v>
      </c>
      <c r="AG80">
        <v>4733758</v>
      </c>
      <c r="AH80">
        <v>94560</v>
      </c>
      <c r="AI80">
        <v>2567990</v>
      </c>
      <c r="AJ80">
        <v>1257554</v>
      </c>
      <c r="AK80">
        <v>540409</v>
      </c>
      <c r="AL80">
        <v>4365953</v>
      </c>
      <c r="AM80">
        <v>1474148</v>
      </c>
      <c r="AN80">
        <v>10668419</v>
      </c>
      <c r="AO80">
        <v>20600</v>
      </c>
      <c r="AP80">
        <v>2214</v>
      </c>
      <c r="AQ80">
        <v>134</v>
      </c>
      <c r="AR80">
        <v>45</v>
      </c>
      <c r="AS80">
        <v>1147</v>
      </c>
      <c r="AT80">
        <v>130889</v>
      </c>
      <c r="AU80">
        <v>5576</v>
      </c>
      <c r="AV80">
        <v>293413</v>
      </c>
      <c r="AW80">
        <v>188929</v>
      </c>
      <c r="AX80">
        <v>9397</v>
      </c>
      <c r="AY80">
        <v>11777</v>
      </c>
      <c r="AZ80">
        <v>10594</v>
      </c>
      <c r="BA80">
        <v>1395</v>
      </c>
      <c r="BB80">
        <v>21035</v>
      </c>
      <c r="BC80">
        <v>106349</v>
      </c>
      <c r="BD80">
        <v>282213</v>
      </c>
      <c r="BE80">
        <v>363726</v>
      </c>
      <c r="BN80" t="s">
        <v>83</v>
      </c>
    </row>
    <row r="81" spans="1:66" hidden="1">
      <c r="A81">
        <v>2000</v>
      </c>
      <c r="B81">
        <v>6900</v>
      </c>
      <c r="C81" t="s">
        <v>17</v>
      </c>
      <c r="D81" t="s">
        <v>139</v>
      </c>
      <c r="E81">
        <v>3</v>
      </c>
      <c r="F81">
        <v>1956</v>
      </c>
      <c r="G81" t="s">
        <v>82</v>
      </c>
      <c r="H81" t="s">
        <v>82</v>
      </c>
      <c r="I81">
        <v>1</v>
      </c>
      <c r="L81" s="10">
        <v>-1.42</v>
      </c>
      <c r="M81">
        <v>76</v>
      </c>
      <c r="N81">
        <v>2343268</v>
      </c>
      <c r="O81">
        <v>40661</v>
      </c>
      <c r="P81">
        <v>28131</v>
      </c>
      <c r="Q81">
        <v>13460</v>
      </c>
      <c r="R81">
        <v>12951</v>
      </c>
      <c r="S81">
        <v>6657</v>
      </c>
      <c r="T81">
        <v>19608</v>
      </c>
      <c r="U81">
        <v>2373378</v>
      </c>
      <c r="V81">
        <v>20646</v>
      </c>
      <c r="W81">
        <v>23051</v>
      </c>
      <c r="X81">
        <v>61</v>
      </c>
      <c r="Y81">
        <v>150</v>
      </c>
      <c r="Z81">
        <v>54</v>
      </c>
      <c r="AA81">
        <v>211</v>
      </c>
      <c r="AB81">
        <v>265</v>
      </c>
      <c r="AC81">
        <v>867019</v>
      </c>
      <c r="AD81">
        <v>4434107</v>
      </c>
      <c r="AF81">
        <v>0</v>
      </c>
      <c r="AG81">
        <v>5301126</v>
      </c>
      <c r="AH81">
        <v>131570</v>
      </c>
      <c r="AI81">
        <v>2887939</v>
      </c>
      <c r="AJ81">
        <v>2734743</v>
      </c>
      <c r="AK81">
        <v>621591</v>
      </c>
      <c r="AL81">
        <v>6244273</v>
      </c>
      <c r="AM81">
        <v>2588393</v>
      </c>
      <c r="AN81">
        <v>14265362</v>
      </c>
      <c r="AO81">
        <v>34084</v>
      </c>
      <c r="AP81">
        <v>4956</v>
      </c>
      <c r="AQ81">
        <v>493</v>
      </c>
      <c r="AR81">
        <v>54</v>
      </c>
      <c r="AS81">
        <v>1626</v>
      </c>
      <c r="AT81">
        <v>487183</v>
      </c>
      <c r="AU81">
        <v>2710</v>
      </c>
      <c r="AV81">
        <v>300078</v>
      </c>
      <c r="AW81">
        <v>906</v>
      </c>
      <c r="AX81">
        <v>810</v>
      </c>
      <c r="AY81">
        <v>8950</v>
      </c>
      <c r="AZ81">
        <v>5150</v>
      </c>
      <c r="BA81">
        <v>438</v>
      </c>
      <c r="BB81">
        <v>6103</v>
      </c>
      <c r="BC81">
        <v>125544</v>
      </c>
      <c r="BD81">
        <v>191367</v>
      </c>
      <c r="BE81">
        <v>474706</v>
      </c>
      <c r="BN81" t="s">
        <v>83</v>
      </c>
    </row>
    <row r="82" spans="1:66" hidden="1">
      <c r="A82">
        <v>2000</v>
      </c>
      <c r="B82">
        <v>8300</v>
      </c>
      <c r="C82" t="s">
        <v>18</v>
      </c>
      <c r="E82">
        <v>6</v>
      </c>
      <c r="F82">
        <v>1962</v>
      </c>
      <c r="G82" t="s">
        <v>85</v>
      </c>
      <c r="H82" t="s">
        <v>82</v>
      </c>
      <c r="I82">
        <v>1</v>
      </c>
      <c r="L82" s="10">
        <v>-1.22</v>
      </c>
      <c r="M82">
        <v>62</v>
      </c>
      <c r="N82">
        <v>2425286</v>
      </c>
      <c r="O82">
        <v>54761</v>
      </c>
      <c r="P82">
        <v>48872</v>
      </c>
      <c r="Q82">
        <v>29112</v>
      </c>
      <c r="R82">
        <v>16186</v>
      </c>
      <c r="S82">
        <v>6643</v>
      </c>
      <c r="T82">
        <v>22829</v>
      </c>
      <c r="U82">
        <v>3582147</v>
      </c>
      <c r="V82">
        <v>18929</v>
      </c>
      <c r="W82">
        <v>22186</v>
      </c>
      <c r="X82">
        <v>67</v>
      </c>
      <c r="Y82">
        <v>137</v>
      </c>
      <c r="Z82">
        <v>48</v>
      </c>
      <c r="AA82">
        <v>204</v>
      </c>
      <c r="AB82">
        <v>252</v>
      </c>
      <c r="AC82">
        <v>1384747</v>
      </c>
      <c r="AD82">
        <v>5296218</v>
      </c>
      <c r="AE82">
        <v>63296</v>
      </c>
      <c r="AF82">
        <v>78762</v>
      </c>
      <c r="AG82">
        <v>6823023</v>
      </c>
      <c r="AH82">
        <v>135034</v>
      </c>
      <c r="AI82">
        <v>2802295</v>
      </c>
      <c r="AJ82">
        <v>2559606</v>
      </c>
      <c r="AK82">
        <v>517924</v>
      </c>
      <c r="AL82">
        <v>5879825</v>
      </c>
      <c r="AM82">
        <v>1866114</v>
      </c>
      <c r="AN82">
        <v>14703996</v>
      </c>
      <c r="AO82">
        <v>21968</v>
      </c>
      <c r="AP82">
        <v>3977</v>
      </c>
      <c r="AQ82">
        <v>250</v>
      </c>
      <c r="AR82">
        <v>43</v>
      </c>
      <c r="AS82">
        <v>1206</v>
      </c>
      <c r="AT82">
        <v>5719</v>
      </c>
      <c r="AU82">
        <v>9523</v>
      </c>
      <c r="AV82">
        <v>372341</v>
      </c>
      <c r="AW82">
        <v>134697</v>
      </c>
      <c r="AX82">
        <v>28346</v>
      </c>
      <c r="AY82">
        <v>9412</v>
      </c>
      <c r="AZ82">
        <v>1919</v>
      </c>
      <c r="BA82">
        <v>269</v>
      </c>
      <c r="BB82">
        <v>6620</v>
      </c>
      <c r="BC82">
        <v>92467</v>
      </c>
      <c r="BD82">
        <v>317403</v>
      </c>
      <c r="BE82">
        <v>369061</v>
      </c>
      <c r="BN82" t="s">
        <v>83</v>
      </c>
    </row>
    <row r="83" spans="1:66" hidden="1">
      <c r="A83">
        <v>2000</v>
      </c>
      <c r="B83">
        <v>8500</v>
      </c>
      <c r="C83" t="s">
        <v>19</v>
      </c>
      <c r="D83" t="s">
        <v>139</v>
      </c>
      <c r="E83">
        <v>7</v>
      </c>
      <c r="F83">
        <v>1962</v>
      </c>
      <c r="G83" t="s">
        <v>82</v>
      </c>
      <c r="H83" t="s">
        <v>85</v>
      </c>
      <c r="I83">
        <v>1</v>
      </c>
      <c r="L83" s="10">
        <v>-0.41</v>
      </c>
      <c r="M83">
        <v>36</v>
      </c>
      <c r="N83">
        <v>2748337</v>
      </c>
      <c r="O83">
        <v>91750</v>
      </c>
      <c r="P83">
        <v>86826</v>
      </c>
      <c r="Q83">
        <v>56821</v>
      </c>
      <c r="R83">
        <v>25189</v>
      </c>
      <c r="S83">
        <v>11845</v>
      </c>
      <c r="T83">
        <v>37034</v>
      </c>
      <c r="U83">
        <v>5157901</v>
      </c>
      <c r="V83">
        <v>37029</v>
      </c>
      <c r="W83">
        <v>28846</v>
      </c>
      <c r="X83">
        <v>110</v>
      </c>
      <c r="Y83">
        <v>178</v>
      </c>
      <c r="Z83">
        <v>105</v>
      </c>
      <c r="AA83">
        <v>288</v>
      </c>
      <c r="AB83">
        <v>393</v>
      </c>
      <c r="AC83">
        <v>2320075</v>
      </c>
      <c r="AD83">
        <v>4444755</v>
      </c>
      <c r="AE83">
        <v>2039119</v>
      </c>
      <c r="AF83">
        <v>86061</v>
      </c>
      <c r="AG83">
        <v>8890010</v>
      </c>
      <c r="AH83">
        <v>180453</v>
      </c>
      <c r="AI83">
        <v>5110419</v>
      </c>
      <c r="AJ83">
        <v>3304932</v>
      </c>
      <c r="AK83">
        <v>1151850</v>
      </c>
      <c r="AL83">
        <v>9567201</v>
      </c>
      <c r="AM83">
        <v>3206444</v>
      </c>
      <c r="AN83">
        <v>21844108</v>
      </c>
      <c r="AO83">
        <v>39229</v>
      </c>
      <c r="AP83">
        <v>5471</v>
      </c>
      <c r="AQ83">
        <v>490</v>
      </c>
      <c r="AR83">
        <v>76</v>
      </c>
      <c r="AS83">
        <v>1647</v>
      </c>
      <c r="AT83">
        <v>65519</v>
      </c>
      <c r="AU83">
        <v>13545</v>
      </c>
      <c r="AV83">
        <v>178437</v>
      </c>
      <c r="AW83">
        <v>279762</v>
      </c>
      <c r="AX83">
        <v>14205</v>
      </c>
      <c r="AY83">
        <v>16556</v>
      </c>
      <c r="AZ83">
        <v>8765</v>
      </c>
      <c r="BA83">
        <v>808</v>
      </c>
      <c r="BB83">
        <v>15070</v>
      </c>
      <c r="BC83">
        <v>73144</v>
      </c>
      <c r="BD83">
        <v>695153</v>
      </c>
      <c r="BE83">
        <v>1209925</v>
      </c>
      <c r="BN83" t="s">
        <v>84</v>
      </c>
    </row>
    <row r="84" spans="1:66" hidden="1">
      <c r="A84">
        <v>2000</v>
      </c>
      <c r="B84">
        <v>9000</v>
      </c>
      <c r="C84" t="s">
        <v>20</v>
      </c>
      <c r="E84">
        <v>5</v>
      </c>
      <c r="F84">
        <v>1976</v>
      </c>
      <c r="G84" t="s">
        <v>82</v>
      </c>
      <c r="H84" t="s">
        <v>82</v>
      </c>
      <c r="I84">
        <v>1</v>
      </c>
      <c r="L84" s="10">
        <v>-1.72</v>
      </c>
      <c r="M84">
        <v>98</v>
      </c>
      <c r="N84">
        <v>2057572</v>
      </c>
      <c r="O84">
        <v>55676</v>
      </c>
      <c r="P84">
        <v>27861</v>
      </c>
      <c r="Q84">
        <v>17788</v>
      </c>
      <c r="R84">
        <v>8559</v>
      </c>
      <c r="S84">
        <v>8244</v>
      </c>
      <c r="T84">
        <v>16803</v>
      </c>
      <c r="U84">
        <v>6137253</v>
      </c>
      <c r="V84">
        <v>25822</v>
      </c>
      <c r="W84">
        <v>28019</v>
      </c>
      <c r="X84">
        <v>36</v>
      </c>
      <c r="Y84">
        <v>98</v>
      </c>
      <c r="Z84">
        <v>59</v>
      </c>
      <c r="AA84">
        <v>134</v>
      </c>
      <c r="AB84">
        <v>193</v>
      </c>
      <c r="AC84">
        <v>824607</v>
      </c>
      <c r="AD84">
        <v>3754463</v>
      </c>
      <c r="AE84">
        <v>66504</v>
      </c>
      <c r="AF84">
        <v>654642</v>
      </c>
      <c r="AG84">
        <v>5300216</v>
      </c>
      <c r="AH84">
        <v>102592</v>
      </c>
      <c r="AI84">
        <v>1900157</v>
      </c>
      <c r="AJ84">
        <v>2256617</v>
      </c>
      <c r="AK84">
        <v>775222</v>
      </c>
      <c r="AL84">
        <v>4931996</v>
      </c>
      <c r="AM84">
        <v>1164536</v>
      </c>
      <c r="AN84">
        <v>11499340</v>
      </c>
      <c r="AO84">
        <v>24884</v>
      </c>
      <c r="AP84">
        <v>3613</v>
      </c>
      <c r="AQ84">
        <v>305</v>
      </c>
      <c r="AR84">
        <v>47</v>
      </c>
      <c r="AS84">
        <v>1242</v>
      </c>
      <c r="AT84">
        <v>399525</v>
      </c>
      <c r="AU84">
        <v>9781</v>
      </c>
      <c r="AV84">
        <v>135932</v>
      </c>
      <c r="AW84">
        <v>65533</v>
      </c>
      <c r="AX84">
        <v>8813</v>
      </c>
      <c r="AY84">
        <v>10501</v>
      </c>
      <c r="AZ84">
        <v>9651</v>
      </c>
      <c r="BA84">
        <v>720</v>
      </c>
      <c r="BB84">
        <v>10928</v>
      </c>
      <c r="BC84">
        <v>42964</v>
      </c>
      <c r="BD84">
        <v>291066</v>
      </c>
      <c r="BE84">
        <v>348969</v>
      </c>
      <c r="BN84" t="s">
        <v>83</v>
      </c>
    </row>
    <row r="85" spans="1:66" hidden="1">
      <c r="A85">
        <v>2000</v>
      </c>
      <c r="B85">
        <v>9200</v>
      </c>
      <c r="C85" t="s">
        <v>21</v>
      </c>
      <c r="D85" t="s">
        <v>140</v>
      </c>
      <c r="E85">
        <v>9</v>
      </c>
      <c r="F85">
        <v>1962</v>
      </c>
      <c r="G85" t="s">
        <v>82</v>
      </c>
      <c r="H85" t="s">
        <v>82</v>
      </c>
      <c r="I85">
        <v>1</v>
      </c>
      <c r="L85" s="10">
        <v>-1.45</v>
      </c>
      <c r="M85">
        <v>79</v>
      </c>
      <c r="N85">
        <v>2044856</v>
      </c>
      <c r="O85">
        <v>50118</v>
      </c>
      <c r="P85">
        <v>43601</v>
      </c>
      <c r="Q85">
        <v>20302</v>
      </c>
      <c r="T85">
        <v>30292</v>
      </c>
      <c r="U85">
        <v>4628813</v>
      </c>
      <c r="V85">
        <v>22817</v>
      </c>
      <c r="W85">
        <v>17897</v>
      </c>
      <c r="X85">
        <v>50</v>
      </c>
      <c r="Y85">
        <v>100</v>
      </c>
      <c r="Z85">
        <v>44</v>
      </c>
      <c r="AA85">
        <v>150</v>
      </c>
      <c r="AB85">
        <v>194</v>
      </c>
      <c r="AC85">
        <v>971912</v>
      </c>
      <c r="AD85">
        <v>4198765</v>
      </c>
      <c r="AE85">
        <v>44399</v>
      </c>
      <c r="AF85">
        <v>151313</v>
      </c>
      <c r="AG85">
        <v>5366389</v>
      </c>
      <c r="AH85">
        <v>112070</v>
      </c>
      <c r="AI85">
        <v>2174334</v>
      </c>
      <c r="AJ85">
        <v>3088403</v>
      </c>
      <c r="AK85">
        <v>678344</v>
      </c>
      <c r="AL85">
        <v>5941081</v>
      </c>
      <c r="AM85">
        <v>1241787</v>
      </c>
      <c r="AN85">
        <v>12661327</v>
      </c>
      <c r="AO85">
        <v>16796</v>
      </c>
      <c r="AP85">
        <v>2456</v>
      </c>
      <c r="AQ85">
        <v>118</v>
      </c>
      <c r="AR85">
        <v>43</v>
      </c>
      <c r="AS85">
        <v>1049</v>
      </c>
      <c r="AU85">
        <v>17581</v>
      </c>
      <c r="AV85">
        <v>945</v>
      </c>
      <c r="AW85">
        <v>341950</v>
      </c>
      <c r="AX85">
        <v>11511</v>
      </c>
      <c r="AY85">
        <v>28740</v>
      </c>
      <c r="BA85">
        <v>616</v>
      </c>
      <c r="BB85">
        <v>15863</v>
      </c>
      <c r="BC85">
        <v>59669</v>
      </c>
      <c r="BD85">
        <v>187563</v>
      </c>
      <c r="BE85">
        <v>344448</v>
      </c>
      <c r="BN85" t="s">
        <v>86</v>
      </c>
    </row>
    <row r="86" spans="1:66" hidden="1">
      <c r="A86">
        <v>2000</v>
      </c>
      <c r="B86">
        <v>9600</v>
      </c>
      <c r="C86" t="s">
        <v>87</v>
      </c>
      <c r="D86" t="s">
        <v>139</v>
      </c>
      <c r="E86">
        <v>3</v>
      </c>
      <c r="F86">
        <v>1932</v>
      </c>
      <c r="G86" t="s">
        <v>85</v>
      </c>
      <c r="H86" t="s">
        <v>85</v>
      </c>
      <c r="I86">
        <v>1</v>
      </c>
      <c r="L86" s="10">
        <v>0.28999999999999998</v>
      </c>
      <c r="M86">
        <v>15</v>
      </c>
      <c r="N86">
        <v>6057201</v>
      </c>
      <c r="O86">
        <v>103623</v>
      </c>
      <c r="P86">
        <v>94312</v>
      </c>
      <c r="Q86">
        <v>68024</v>
      </c>
      <c r="R86">
        <v>29654</v>
      </c>
      <c r="S86">
        <v>10149</v>
      </c>
      <c r="T86">
        <v>39803</v>
      </c>
      <c r="U86">
        <v>4543502</v>
      </c>
      <c r="V86">
        <v>104905</v>
      </c>
      <c r="W86">
        <v>33851</v>
      </c>
      <c r="X86">
        <v>171</v>
      </c>
      <c r="Y86">
        <v>192</v>
      </c>
      <c r="Z86">
        <v>151</v>
      </c>
      <c r="AA86">
        <v>363</v>
      </c>
      <c r="AB86">
        <v>514</v>
      </c>
      <c r="AC86">
        <v>2031906</v>
      </c>
      <c r="AD86">
        <v>5076309</v>
      </c>
      <c r="AE86">
        <v>1899070</v>
      </c>
      <c r="AF86">
        <v>100113</v>
      </c>
      <c r="AG86">
        <v>9107398</v>
      </c>
      <c r="AH86">
        <v>155432</v>
      </c>
      <c r="AI86">
        <v>8652326</v>
      </c>
      <c r="AJ86">
        <v>5825492</v>
      </c>
      <c r="AK86">
        <v>2097502</v>
      </c>
      <c r="AL86">
        <v>16575320</v>
      </c>
      <c r="AM86">
        <v>5453591</v>
      </c>
      <c r="AN86">
        <v>31291741</v>
      </c>
      <c r="AO86">
        <v>34687</v>
      </c>
      <c r="AP86">
        <v>8790</v>
      </c>
      <c r="AQ86">
        <v>724</v>
      </c>
      <c r="AR86">
        <v>115</v>
      </c>
      <c r="AS86">
        <v>1939</v>
      </c>
      <c r="AT86">
        <v>286635</v>
      </c>
      <c r="AU86">
        <v>9136</v>
      </c>
      <c r="AV86">
        <v>266384</v>
      </c>
      <c r="AW86">
        <v>9878</v>
      </c>
      <c r="AX86">
        <v>192960</v>
      </c>
      <c r="AY86">
        <v>14365</v>
      </c>
      <c r="AZ86">
        <v>7497</v>
      </c>
      <c r="BA86">
        <v>2284</v>
      </c>
      <c r="BB86">
        <v>25673</v>
      </c>
      <c r="BC86">
        <v>252630</v>
      </c>
      <c r="BD86">
        <v>719131</v>
      </c>
      <c r="BE86">
        <v>967827</v>
      </c>
    </row>
    <row r="87" spans="1:66" hidden="1">
      <c r="A87">
        <v>2001</v>
      </c>
      <c r="B87">
        <v>440</v>
      </c>
      <c r="C87" t="s">
        <v>3</v>
      </c>
      <c r="E87">
        <v>6</v>
      </c>
      <c r="F87">
        <v>1992</v>
      </c>
      <c r="G87" t="s">
        <v>82</v>
      </c>
      <c r="H87" t="s">
        <v>82</v>
      </c>
      <c r="I87">
        <v>1</v>
      </c>
      <c r="L87" s="10">
        <v>-1.69</v>
      </c>
      <c r="M87">
        <v>100</v>
      </c>
      <c r="N87">
        <v>2628411</v>
      </c>
      <c r="O87">
        <v>45731</v>
      </c>
      <c r="P87">
        <v>37156</v>
      </c>
      <c r="Q87">
        <v>18602</v>
      </c>
      <c r="R87">
        <v>11226</v>
      </c>
      <c r="S87">
        <v>11876</v>
      </c>
      <c r="T87">
        <v>23102</v>
      </c>
      <c r="U87">
        <v>2520747</v>
      </c>
      <c r="V87">
        <v>23828</v>
      </c>
      <c r="W87">
        <v>10981</v>
      </c>
      <c r="X87">
        <v>43</v>
      </c>
      <c r="Y87">
        <v>70</v>
      </c>
      <c r="Z87">
        <v>81</v>
      </c>
      <c r="AA87">
        <v>113</v>
      </c>
      <c r="AB87">
        <v>194</v>
      </c>
      <c r="AC87">
        <v>996221</v>
      </c>
      <c r="AD87">
        <v>3476674</v>
      </c>
      <c r="AE87">
        <v>44510</v>
      </c>
      <c r="AF87">
        <v>61786</v>
      </c>
      <c r="AG87">
        <v>4579191</v>
      </c>
      <c r="AH87">
        <v>80450</v>
      </c>
      <c r="AI87">
        <v>2469775</v>
      </c>
      <c r="AJ87">
        <v>1308427</v>
      </c>
      <c r="AK87">
        <v>465267</v>
      </c>
      <c r="AL87">
        <v>4243469</v>
      </c>
      <c r="AM87">
        <v>2207197</v>
      </c>
      <c r="AN87">
        <v>11110307</v>
      </c>
      <c r="AO87">
        <v>18340</v>
      </c>
      <c r="AP87">
        <v>2097</v>
      </c>
      <c r="AQ87">
        <v>140</v>
      </c>
      <c r="AR87">
        <v>36</v>
      </c>
      <c r="AS87">
        <v>1138</v>
      </c>
      <c r="AT87">
        <v>0</v>
      </c>
      <c r="AU87">
        <v>9177</v>
      </c>
      <c r="AV87">
        <v>143704</v>
      </c>
      <c r="AW87">
        <v>72937</v>
      </c>
      <c r="AX87">
        <v>6239</v>
      </c>
      <c r="AY87">
        <v>1755</v>
      </c>
      <c r="AZ87">
        <v>1118</v>
      </c>
      <c r="BA87">
        <v>563</v>
      </c>
      <c r="BB87">
        <v>10220</v>
      </c>
      <c r="BC87">
        <v>178211</v>
      </c>
      <c r="BD87">
        <v>172770</v>
      </c>
      <c r="BE87">
        <v>178567</v>
      </c>
      <c r="BN87" t="s">
        <v>84</v>
      </c>
    </row>
    <row r="88" spans="1:66" hidden="1">
      <c r="A88">
        <v>2001</v>
      </c>
      <c r="B88">
        <v>1000</v>
      </c>
      <c r="C88" t="s">
        <v>4</v>
      </c>
      <c r="D88" t="s">
        <v>139</v>
      </c>
      <c r="E88">
        <v>9</v>
      </c>
      <c r="F88">
        <v>1969</v>
      </c>
      <c r="G88" t="s">
        <v>85</v>
      </c>
      <c r="H88" t="s">
        <v>85</v>
      </c>
      <c r="I88">
        <v>1</v>
      </c>
      <c r="L88" s="10">
        <v>-0.53</v>
      </c>
      <c r="M88">
        <v>38</v>
      </c>
      <c r="N88">
        <v>3250545</v>
      </c>
      <c r="O88">
        <v>76724</v>
      </c>
      <c r="P88">
        <v>71851</v>
      </c>
      <c r="T88">
        <v>44730</v>
      </c>
      <c r="U88">
        <v>4063531</v>
      </c>
      <c r="V88">
        <v>40454</v>
      </c>
      <c r="W88">
        <v>28324</v>
      </c>
      <c r="X88">
        <v>55</v>
      </c>
      <c r="Y88">
        <v>173</v>
      </c>
      <c r="Z88">
        <v>58</v>
      </c>
      <c r="AA88">
        <v>228</v>
      </c>
      <c r="AB88">
        <v>286</v>
      </c>
      <c r="AC88">
        <v>2166887</v>
      </c>
      <c r="AD88">
        <v>5664975</v>
      </c>
      <c r="AE88">
        <v>429301</v>
      </c>
      <c r="AF88">
        <v>146408</v>
      </c>
      <c r="AG88">
        <v>8407571</v>
      </c>
      <c r="AH88">
        <v>273110</v>
      </c>
      <c r="AI88">
        <v>3358038</v>
      </c>
      <c r="AJ88">
        <v>5195633</v>
      </c>
      <c r="AK88">
        <v>946894</v>
      </c>
      <c r="AL88">
        <v>9500565</v>
      </c>
      <c r="AM88">
        <v>2082097</v>
      </c>
      <c r="AN88">
        <v>20263343</v>
      </c>
      <c r="AO88">
        <v>23284</v>
      </c>
      <c r="AP88">
        <v>5383</v>
      </c>
      <c r="AQ88">
        <v>325</v>
      </c>
      <c r="AR88">
        <v>59</v>
      </c>
      <c r="AS88">
        <v>1565</v>
      </c>
      <c r="AT88">
        <v>147904</v>
      </c>
      <c r="AU88">
        <v>13727</v>
      </c>
      <c r="AV88">
        <v>249713</v>
      </c>
      <c r="AW88">
        <v>214654</v>
      </c>
      <c r="AX88">
        <v>14047</v>
      </c>
      <c r="AY88">
        <v>1472</v>
      </c>
      <c r="AZ88">
        <v>6521</v>
      </c>
      <c r="BA88">
        <v>640</v>
      </c>
      <c r="BB88">
        <v>7767</v>
      </c>
      <c r="BC88">
        <v>119662</v>
      </c>
      <c r="BD88">
        <v>302560</v>
      </c>
      <c r="BE88">
        <v>478066</v>
      </c>
      <c r="BN88" t="s">
        <v>84</v>
      </c>
    </row>
    <row r="89" spans="1:66" hidden="1">
      <c r="A89">
        <v>2001</v>
      </c>
      <c r="B89">
        <v>1900</v>
      </c>
      <c r="C89" t="s">
        <v>149</v>
      </c>
      <c r="E89">
        <v>8</v>
      </c>
      <c r="F89">
        <v>1975</v>
      </c>
      <c r="G89" t="s">
        <v>82</v>
      </c>
      <c r="H89" t="s">
        <v>82</v>
      </c>
      <c r="I89">
        <v>1</v>
      </c>
      <c r="L89" s="10">
        <v>-1.5156074624321763</v>
      </c>
      <c r="M89">
        <v>91</v>
      </c>
      <c r="N89">
        <v>1933280</v>
      </c>
      <c r="O89">
        <v>80772</v>
      </c>
      <c r="P89">
        <v>70228</v>
      </c>
      <c r="Q89">
        <v>43869</v>
      </c>
      <c r="R89">
        <v>8062</v>
      </c>
      <c r="S89">
        <v>13143</v>
      </c>
      <c r="T89">
        <v>21205</v>
      </c>
      <c r="U89">
        <v>2505497</v>
      </c>
      <c r="V89">
        <v>9740</v>
      </c>
      <c r="W89">
        <v>72428</v>
      </c>
      <c r="X89">
        <v>44</v>
      </c>
      <c r="Y89">
        <v>78</v>
      </c>
      <c r="Z89">
        <v>24</v>
      </c>
      <c r="AA89">
        <v>122</v>
      </c>
      <c r="AB89">
        <v>146</v>
      </c>
      <c r="AC89">
        <v>2271176</v>
      </c>
      <c r="AD89">
        <v>3384552</v>
      </c>
      <c r="AE89">
        <v>28886</v>
      </c>
      <c r="AF89">
        <v>920865</v>
      </c>
      <c r="AG89">
        <v>6605479</v>
      </c>
      <c r="AH89">
        <v>147646</v>
      </c>
      <c r="AI89">
        <v>2209821</v>
      </c>
      <c r="AJ89">
        <v>2478681</v>
      </c>
      <c r="AK89">
        <v>597654</v>
      </c>
      <c r="AL89">
        <v>5286156</v>
      </c>
      <c r="AM89">
        <v>1395559</v>
      </c>
      <c r="AN89">
        <v>13434840</v>
      </c>
      <c r="AO89">
        <v>19283</v>
      </c>
      <c r="AP89">
        <v>1826</v>
      </c>
      <c r="AQ89">
        <v>157</v>
      </c>
      <c r="AR89">
        <v>40</v>
      </c>
      <c r="AS89">
        <v>995</v>
      </c>
      <c r="AT89">
        <v>290723</v>
      </c>
      <c r="AU89">
        <v>1854</v>
      </c>
      <c r="AV89">
        <v>63603</v>
      </c>
      <c r="AW89">
        <v>24714</v>
      </c>
      <c r="AX89">
        <v>6846</v>
      </c>
      <c r="AY89">
        <v>264</v>
      </c>
      <c r="AZ89">
        <v>7069</v>
      </c>
      <c r="BA89">
        <v>436</v>
      </c>
      <c r="BB89">
        <v>11319</v>
      </c>
      <c r="BC89">
        <v>105428</v>
      </c>
      <c r="BD89">
        <v>314956</v>
      </c>
      <c r="BE89">
        <v>468753</v>
      </c>
    </row>
    <row r="90" spans="1:66" hidden="1">
      <c r="A90">
        <v>2001</v>
      </c>
      <c r="B90">
        <v>2200</v>
      </c>
      <c r="C90" t="s">
        <v>5</v>
      </c>
      <c r="D90" t="s">
        <v>139</v>
      </c>
      <c r="E90">
        <v>2</v>
      </c>
      <c r="F90">
        <v>1932</v>
      </c>
      <c r="G90" t="s">
        <v>85</v>
      </c>
      <c r="H90" t="s">
        <v>82</v>
      </c>
      <c r="I90">
        <v>1</v>
      </c>
      <c r="L90" s="10">
        <v>0.75</v>
      </c>
      <c r="M90">
        <v>10</v>
      </c>
      <c r="N90">
        <v>6797144</v>
      </c>
      <c r="O90">
        <v>141356</v>
      </c>
      <c r="P90">
        <v>135081</v>
      </c>
      <c r="T90">
        <v>62731</v>
      </c>
      <c r="U90">
        <v>7787351</v>
      </c>
      <c r="V90">
        <v>28838</v>
      </c>
      <c r="W90">
        <v>18633</v>
      </c>
      <c r="X90">
        <v>117</v>
      </c>
      <c r="Y90">
        <v>313</v>
      </c>
      <c r="Z90">
        <v>141</v>
      </c>
      <c r="AA90">
        <v>430</v>
      </c>
      <c r="AB90">
        <v>571</v>
      </c>
      <c r="AC90">
        <v>5404795</v>
      </c>
      <c r="AD90">
        <v>5527884</v>
      </c>
      <c r="AE90">
        <v>1337752</v>
      </c>
      <c r="AF90">
        <v>258633</v>
      </c>
      <c r="AG90">
        <v>12529064</v>
      </c>
      <c r="AH90">
        <v>192434</v>
      </c>
      <c r="AI90">
        <v>9517472</v>
      </c>
      <c r="AJ90">
        <v>6680637</v>
      </c>
      <c r="AK90">
        <v>749714</v>
      </c>
      <c r="AL90">
        <v>16947823</v>
      </c>
      <c r="AM90">
        <v>7058138</v>
      </c>
      <c r="AN90">
        <v>36727459</v>
      </c>
      <c r="AO90">
        <v>18961</v>
      </c>
      <c r="AP90">
        <v>5394</v>
      </c>
      <c r="AQ90">
        <v>413</v>
      </c>
      <c r="AR90">
        <v>83</v>
      </c>
      <c r="AS90">
        <v>1448</v>
      </c>
      <c r="AU90">
        <v>58928</v>
      </c>
      <c r="AV90">
        <v>239526</v>
      </c>
      <c r="AW90">
        <v>34888</v>
      </c>
      <c r="AX90">
        <v>88349</v>
      </c>
      <c r="AY90">
        <v>16767</v>
      </c>
      <c r="AZ90">
        <v>9364</v>
      </c>
      <c r="BA90">
        <v>1661</v>
      </c>
      <c r="BB90">
        <v>21930</v>
      </c>
      <c r="BC90">
        <v>133679</v>
      </c>
      <c r="BE90">
        <v>1041184</v>
      </c>
      <c r="BN90" t="s">
        <v>83</v>
      </c>
    </row>
    <row r="91" spans="1:66" hidden="1">
      <c r="A91">
        <v>2001</v>
      </c>
      <c r="B91">
        <v>2600</v>
      </c>
      <c r="C91" t="s">
        <v>6</v>
      </c>
      <c r="D91" t="s">
        <v>139</v>
      </c>
      <c r="E91">
        <v>5</v>
      </c>
      <c r="F91">
        <v>1956</v>
      </c>
      <c r="G91" t="s">
        <v>85</v>
      </c>
      <c r="H91" t="s">
        <v>85</v>
      </c>
      <c r="I91">
        <v>1</v>
      </c>
      <c r="L91" s="10">
        <v>-0.11</v>
      </c>
      <c r="M91">
        <v>26</v>
      </c>
      <c r="N91">
        <v>3854264</v>
      </c>
      <c r="O91">
        <v>124269</v>
      </c>
      <c r="P91">
        <v>119792</v>
      </c>
      <c r="Q91">
        <v>64209</v>
      </c>
      <c r="R91">
        <v>27969</v>
      </c>
      <c r="S91">
        <v>2642</v>
      </c>
      <c r="T91">
        <v>30611</v>
      </c>
      <c r="U91">
        <v>7182013</v>
      </c>
      <c r="V91">
        <v>39991</v>
      </c>
      <c r="W91">
        <v>21902</v>
      </c>
      <c r="X91">
        <v>104</v>
      </c>
      <c r="Y91">
        <v>207</v>
      </c>
      <c r="Z91">
        <v>91</v>
      </c>
      <c r="AA91">
        <v>311</v>
      </c>
      <c r="AB91">
        <v>402</v>
      </c>
      <c r="AC91">
        <v>2486227</v>
      </c>
      <c r="AD91">
        <v>7068796</v>
      </c>
      <c r="AE91">
        <v>1652191</v>
      </c>
      <c r="AF91">
        <v>676567</v>
      </c>
      <c r="AG91">
        <v>11883781</v>
      </c>
      <c r="AH91">
        <v>244486</v>
      </c>
      <c r="AI91">
        <v>4568578</v>
      </c>
      <c r="AJ91">
        <v>4591794</v>
      </c>
      <c r="AK91">
        <v>809945</v>
      </c>
      <c r="AL91">
        <v>9970317</v>
      </c>
      <c r="AM91">
        <v>6223621</v>
      </c>
      <c r="AN91">
        <v>28322205</v>
      </c>
      <c r="AO91">
        <v>36705</v>
      </c>
      <c r="AP91">
        <v>7016</v>
      </c>
      <c r="AQ91">
        <v>574</v>
      </c>
      <c r="AR91">
        <v>87</v>
      </c>
      <c r="AS91">
        <v>1687</v>
      </c>
      <c r="AT91">
        <v>1283068</v>
      </c>
      <c r="AU91">
        <v>7847</v>
      </c>
      <c r="AV91">
        <v>738812</v>
      </c>
      <c r="AW91">
        <v>204085</v>
      </c>
      <c r="AX91">
        <v>24575</v>
      </c>
      <c r="AY91">
        <v>12091</v>
      </c>
      <c r="AZ91">
        <v>17946</v>
      </c>
      <c r="BA91">
        <v>723</v>
      </c>
      <c r="BB91">
        <v>14023</v>
      </c>
      <c r="BC91">
        <v>157383</v>
      </c>
      <c r="BD91">
        <v>463503</v>
      </c>
      <c r="BE91">
        <v>1375403</v>
      </c>
      <c r="BN91" t="s">
        <v>84</v>
      </c>
    </row>
    <row r="92" spans="1:66" hidden="1">
      <c r="A92">
        <v>2001</v>
      </c>
      <c r="B92">
        <v>2900</v>
      </c>
      <c r="C92" t="s">
        <v>7</v>
      </c>
      <c r="E92">
        <v>5</v>
      </c>
      <c r="F92">
        <v>1967</v>
      </c>
      <c r="G92" t="s">
        <v>85</v>
      </c>
      <c r="H92" t="s">
        <v>82</v>
      </c>
      <c r="I92">
        <v>1</v>
      </c>
      <c r="L92" s="10">
        <v>-0.2</v>
      </c>
      <c r="M92">
        <v>29</v>
      </c>
      <c r="N92">
        <v>3789228</v>
      </c>
      <c r="O92">
        <v>95235</v>
      </c>
      <c r="P92">
        <v>86790</v>
      </c>
      <c r="Q92">
        <v>57424</v>
      </c>
      <c r="T92">
        <v>46431</v>
      </c>
      <c r="U92">
        <v>6202440</v>
      </c>
      <c r="V92">
        <v>41554</v>
      </c>
      <c r="W92">
        <v>10364</v>
      </c>
      <c r="X92">
        <v>86</v>
      </c>
      <c r="Y92">
        <v>218</v>
      </c>
      <c r="Z92">
        <v>53</v>
      </c>
      <c r="AA92">
        <v>304</v>
      </c>
      <c r="AB92">
        <v>357</v>
      </c>
      <c r="AC92">
        <v>2401201</v>
      </c>
      <c r="AD92">
        <v>6069649</v>
      </c>
      <c r="AE92">
        <v>538072</v>
      </c>
      <c r="AF92">
        <v>392516</v>
      </c>
      <c r="AG92">
        <v>9401438</v>
      </c>
      <c r="AH92">
        <v>314543</v>
      </c>
      <c r="AI92">
        <v>3622091</v>
      </c>
      <c r="AJ92">
        <v>4653647</v>
      </c>
      <c r="AK92">
        <v>796249</v>
      </c>
      <c r="AL92">
        <v>9071987</v>
      </c>
      <c r="AM92">
        <v>2676246</v>
      </c>
      <c r="AN92">
        <v>21464214</v>
      </c>
      <c r="AO92">
        <v>26671</v>
      </c>
      <c r="AP92">
        <v>5138</v>
      </c>
      <c r="AQ92">
        <v>351</v>
      </c>
      <c r="AR92">
        <v>87</v>
      </c>
      <c r="AS92">
        <v>1832</v>
      </c>
      <c r="AT92">
        <v>1028203</v>
      </c>
      <c r="AU92">
        <v>45613</v>
      </c>
      <c r="AV92">
        <v>611481</v>
      </c>
      <c r="AW92">
        <v>221121</v>
      </c>
      <c r="AX92">
        <v>108672</v>
      </c>
      <c r="AY92">
        <v>111203</v>
      </c>
      <c r="AZ92">
        <v>11122</v>
      </c>
      <c r="BA92">
        <v>423</v>
      </c>
      <c r="BB92">
        <v>7829</v>
      </c>
      <c r="BC92">
        <v>121761</v>
      </c>
      <c r="BE92">
        <v>501565</v>
      </c>
      <c r="BN92" t="s">
        <v>84</v>
      </c>
    </row>
    <row r="93" spans="1:66" hidden="1">
      <c r="A93">
        <v>2001</v>
      </c>
      <c r="B93">
        <v>3500</v>
      </c>
      <c r="C93" t="s">
        <v>8</v>
      </c>
      <c r="D93" t="s">
        <v>139</v>
      </c>
      <c r="E93">
        <v>3</v>
      </c>
      <c r="F93">
        <v>1932</v>
      </c>
      <c r="G93" t="s">
        <v>85</v>
      </c>
      <c r="H93" t="s">
        <v>82</v>
      </c>
      <c r="I93">
        <v>1</v>
      </c>
      <c r="L93" s="10">
        <v>1.03</v>
      </c>
      <c r="M93">
        <v>8</v>
      </c>
      <c r="N93">
        <v>9647652</v>
      </c>
      <c r="O93">
        <v>183915</v>
      </c>
      <c r="P93">
        <v>178032</v>
      </c>
      <c r="Q93">
        <v>93549</v>
      </c>
      <c r="T93">
        <v>91054</v>
      </c>
      <c r="U93">
        <v>8976026</v>
      </c>
      <c r="V93">
        <v>77787</v>
      </c>
      <c r="W93">
        <v>82639</v>
      </c>
      <c r="X93">
        <v>168</v>
      </c>
      <c r="Y93">
        <v>229</v>
      </c>
      <c r="Z93">
        <v>113</v>
      </c>
      <c r="AA93">
        <v>397</v>
      </c>
      <c r="AB93">
        <v>510</v>
      </c>
      <c r="AC93">
        <v>4078537</v>
      </c>
      <c r="AD93">
        <v>6186256</v>
      </c>
      <c r="AE93">
        <v>108925</v>
      </c>
      <c r="AF93">
        <v>1164577</v>
      </c>
      <c r="AG93">
        <v>11538295</v>
      </c>
      <c r="AH93">
        <v>93541</v>
      </c>
      <c r="AI93">
        <v>7711148</v>
      </c>
      <c r="AJ93">
        <v>6433688</v>
      </c>
      <c r="AK93">
        <v>1370032</v>
      </c>
      <c r="AL93">
        <v>15514868</v>
      </c>
      <c r="AM93">
        <v>3310933</v>
      </c>
      <c r="AN93">
        <v>30457637</v>
      </c>
      <c r="AO93">
        <v>34016</v>
      </c>
      <c r="AP93">
        <v>6674</v>
      </c>
      <c r="AQ93">
        <v>662</v>
      </c>
      <c r="AR93">
        <v>86</v>
      </c>
      <c r="AS93">
        <v>1815</v>
      </c>
      <c r="AU93">
        <v>32972</v>
      </c>
      <c r="AV93">
        <v>641083</v>
      </c>
      <c r="AW93">
        <v>88778</v>
      </c>
      <c r="AX93">
        <v>147484</v>
      </c>
      <c r="AY93">
        <v>11881</v>
      </c>
      <c r="AZ93">
        <v>8346</v>
      </c>
      <c r="BA93">
        <v>1087</v>
      </c>
      <c r="BB93">
        <v>18623</v>
      </c>
      <c r="BC93">
        <v>289713</v>
      </c>
      <c r="BE93">
        <v>1231201</v>
      </c>
      <c r="BN93" t="s">
        <v>83</v>
      </c>
    </row>
    <row r="94" spans="1:66" hidden="1">
      <c r="A94">
        <v>2001</v>
      </c>
      <c r="B94">
        <v>3800</v>
      </c>
      <c r="C94" t="s">
        <v>9</v>
      </c>
      <c r="D94" t="s">
        <v>139</v>
      </c>
      <c r="E94">
        <v>4</v>
      </c>
      <c r="F94">
        <v>1932</v>
      </c>
      <c r="G94" t="s">
        <v>82</v>
      </c>
      <c r="H94" t="s">
        <v>82</v>
      </c>
      <c r="I94">
        <v>1</v>
      </c>
      <c r="L94" s="10">
        <v>-1.48</v>
      </c>
      <c r="M94">
        <v>83</v>
      </c>
      <c r="N94">
        <v>2314873</v>
      </c>
      <c r="O94">
        <v>54529</v>
      </c>
      <c r="P94">
        <v>48812</v>
      </c>
      <c r="Q94">
        <v>29518</v>
      </c>
      <c r="R94">
        <v>9464</v>
      </c>
      <c r="S94">
        <v>10179</v>
      </c>
      <c r="T94">
        <v>19643</v>
      </c>
      <c r="U94">
        <v>3293450</v>
      </c>
      <c r="V94">
        <v>23695</v>
      </c>
      <c r="W94">
        <v>17272</v>
      </c>
      <c r="X94">
        <v>42</v>
      </c>
      <c r="Y94">
        <v>107</v>
      </c>
      <c r="Z94">
        <v>56</v>
      </c>
      <c r="AA94">
        <v>149</v>
      </c>
      <c r="AB94">
        <v>205</v>
      </c>
      <c r="AC94">
        <v>1535017</v>
      </c>
      <c r="AD94">
        <v>5022622</v>
      </c>
      <c r="AE94">
        <v>536666</v>
      </c>
      <c r="AF94">
        <v>288148</v>
      </c>
      <c r="AG94">
        <v>7382453</v>
      </c>
      <c r="AH94">
        <v>187184</v>
      </c>
      <c r="AI94">
        <v>2077892</v>
      </c>
      <c r="AJ94">
        <v>3474026</v>
      </c>
      <c r="AK94">
        <v>655998</v>
      </c>
      <c r="AL94">
        <v>6207916</v>
      </c>
      <c r="AM94">
        <v>1218670</v>
      </c>
      <c r="AN94">
        <v>14996223</v>
      </c>
      <c r="AO94">
        <v>23009</v>
      </c>
      <c r="AP94">
        <v>2755</v>
      </c>
      <c r="AQ94">
        <v>232</v>
      </c>
      <c r="AR94">
        <v>83</v>
      </c>
      <c r="AS94">
        <v>1527</v>
      </c>
      <c r="AT94">
        <v>0</v>
      </c>
      <c r="AU94">
        <v>13469</v>
      </c>
      <c r="AV94">
        <v>129530</v>
      </c>
      <c r="AW94">
        <v>757382</v>
      </c>
      <c r="AX94">
        <v>10712</v>
      </c>
      <c r="AY94">
        <v>45102</v>
      </c>
      <c r="AZ94">
        <v>4460</v>
      </c>
      <c r="BA94">
        <v>991</v>
      </c>
      <c r="BB94">
        <v>8167</v>
      </c>
      <c r="BC94">
        <v>46964</v>
      </c>
      <c r="BD94">
        <v>301652</v>
      </c>
      <c r="BE94">
        <v>341145</v>
      </c>
      <c r="BN94" t="s">
        <v>83</v>
      </c>
    </row>
    <row r="95" spans="1:66" hidden="1">
      <c r="A95">
        <v>2001</v>
      </c>
      <c r="B95">
        <v>4400</v>
      </c>
      <c r="C95" t="s">
        <v>10</v>
      </c>
      <c r="E95">
        <v>7</v>
      </c>
      <c r="F95">
        <v>1938</v>
      </c>
      <c r="G95" t="s">
        <v>85</v>
      </c>
      <c r="H95" t="s">
        <v>82</v>
      </c>
      <c r="I95">
        <v>1</v>
      </c>
      <c r="L95" s="10">
        <v>-1.39</v>
      </c>
      <c r="M95">
        <v>76</v>
      </c>
      <c r="N95">
        <v>3133626</v>
      </c>
      <c r="O95">
        <v>50411</v>
      </c>
      <c r="P95">
        <v>35339</v>
      </c>
      <c r="Q95">
        <v>19202</v>
      </c>
      <c r="R95">
        <v>20023</v>
      </c>
      <c r="S95">
        <v>4815</v>
      </c>
      <c r="T95">
        <v>24838</v>
      </c>
      <c r="U95">
        <v>5279855</v>
      </c>
      <c r="V95">
        <v>9989</v>
      </c>
      <c r="W95">
        <v>18193</v>
      </c>
      <c r="X95">
        <v>57</v>
      </c>
      <c r="Y95">
        <v>90</v>
      </c>
      <c r="Z95">
        <v>56</v>
      </c>
      <c r="AA95">
        <v>147</v>
      </c>
      <c r="AB95">
        <v>203</v>
      </c>
      <c r="AC95">
        <v>1123944</v>
      </c>
      <c r="AD95">
        <v>3342063</v>
      </c>
      <c r="AE95">
        <v>703521</v>
      </c>
      <c r="AF95">
        <v>80420</v>
      </c>
      <c r="AG95">
        <v>5249948</v>
      </c>
      <c r="AH95">
        <v>97932</v>
      </c>
      <c r="AI95">
        <v>2599455</v>
      </c>
      <c r="AJ95">
        <v>1984539</v>
      </c>
      <c r="AK95">
        <v>642808</v>
      </c>
      <c r="AL95">
        <v>5226802</v>
      </c>
      <c r="AM95">
        <v>1339365</v>
      </c>
      <c r="AN95">
        <v>11914047</v>
      </c>
      <c r="AO95">
        <v>26899</v>
      </c>
      <c r="AP95">
        <v>2668</v>
      </c>
      <c r="AQ95">
        <v>264</v>
      </c>
      <c r="AR95">
        <v>54</v>
      </c>
      <c r="AS95">
        <v>1295</v>
      </c>
      <c r="AT95">
        <v>624728</v>
      </c>
      <c r="AU95">
        <v>20162</v>
      </c>
      <c r="AV95">
        <v>298367</v>
      </c>
      <c r="AX95">
        <v>20481</v>
      </c>
      <c r="AY95">
        <v>2689</v>
      </c>
      <c r="AZ95">
        <v>3379</v>
      </c>
      <c r="BA95">
        <v>993</v>
      </c>
      <c r="BB95">
        <v>7168</v>
      </c>
      <c r="BC95">
        <v>115985</v>
      </c>
      <c r="BD95">
        <v>253450</v>
      </c>
      <c r="BE95">
        <v>310256</v>
      </c>
      <c r="BN95" t="s">
        <v>84</v>
      </c>
    </row>
    <row r="96" spans="1:66" hidden="1">
      <c r="A96">
        <v>2001</v>
      </c>
      <c r="B96">
        <v>5200</v>
      </c>
      <c r="C96" t="s">
        <v>11</v>
      </c>
      <c r="D96" t="s">
        <v>139</v>
      </c>
      <c r="E96">
        <v>3</v>
      </c>
      <c r="F96">
        <v>1956</v>
      </c>
      <c r="G96" t="s">
        <v>82</v>
      </c>
      <c r="H96" t="s">
        <v>82</v>
      </c>
      <c r="I96">
        <v>1</v>
      </c>
      <c r="L96" s="10">
        <v>-0.7</v>
      </c>
      <c r="M96">
        <v>45</v>
      </c>
      <c r="N96">
        <v>4420208</v>
      </c>
      <c r="O96">
        <v>68220</v>
      </c>
      <c r="P96">
        <v>60456</v>
      </c>
      <c r="Q96">
        <v>45281</v>
      </c>
      <c r="R96">
        <v>13806</v>
      </c>
      <c r="S96">
        <v>16695</v>
      </c>
      <c r="T96">
        <v>30501</v>
      </c>
      <c r="U96">
        <v>5493994</v>
      </c>
      <c r="V96">
        <v>39121</v>
      </c>
      <c r="W96">
        <v>28106</v>
      </c>
      <c r="X96">
        <v>66</v>
      </c>
      <c r="Y96">
        <v>126</v>
      </c>
      <c r="Z96">
        <v>86</v>
      </c>
      <c r="AA96">
        <v>192</v>
      </c>
      <c r="AB96">
        <v>278</v>
      </c>
      <c r="AC96">
        <v>2019693</v>
      </c>
      <c r="AD96">
        <v>4887838</v>
      </c>
      <c r="AF96">
        <v>139974</v>
      </c>
      <c r="AG96">
        <v>7047505</v>
      </c>
      <c r="AH96">
        <v>307405</v>
      </c>
      <c r="AI96">
        <v>3275930</v>
      </c>
      <c r="AJ96">
        <v>4196008</v>
      </c>
      <c r="AK96">
        <v>1004428</v>
      </c>
      <c r="AL96">
        <v>8476366</v>
      </c>
      <c r="AM96">
        <v>3007035</v>
      </c>
      <c r="AN96">
        <v>18838311</v>
      </c>
      <c r="AO96">
        <v>36411</v>
      </c>
      <c r="AP96">
        <v>5828</v>
      </c>
      <c r="AQ96">
        <v>414</v>
      </c>
      <c r="AR96">
        <v>108</v>
      </c>
      <c r="AS96">
        <v>1977</v>
      </c>
      <c r="AT96">
        <v>0</v>
      </c>
      <c r="AU96">
        <v>2330</v>
      </c>
      <c r="AV96">
        <v>229480</v>
      </c>
      <c r="AW96">
        <v>1817</v>
      </c>
      <c r="AX96">
        <v>52994</v>
      </c>
      <c r="AY96">
        <v>1007</v>
      </c>
      <c r="AZ96">
        <v>14561</v>
      </c>
      <c r="BA96">
        <v>520</v>
      </c>
      <c r="BB96">
        <v>16556</v>
      </c>
      <c r="BC96">
        <v>55692</v>
      </c>
      <c r="BD96">
        <v>364128</v>
      </c>
      <c r="BE96">
        <v>853824</v>
      </c>
      <c r="BN96" t="s">
        <v>83</v>
      </c>
    </row>
    <row r="97" spans="1:66" hidden="1">
      <c r="A97">
        <v>2001</v>
      </c>
      <c r="B97">
        <v>5300</v>
      </c>
      <c r="C97" t="s">
        <v>12</v>
      </c>
      <c r="D97" t="s">
        <v>139</v>
      </c>
      <c r="E97">
        <v>4</v>
      </c>
      <c r="F97">
        <v>1932</v>
      </c>
      <c r="G97" t="s">
        <v>85</v>
      </c>
      <c r="H97" t="s">
        <v>85</v>
      </c>
      <c r="I97">
        <v>1</v>
      </c>
      <c r="L97" s="10">
        <v>0.31</v>
      </c>
      <c r="M97">
        <v>15</v>
      </c>
      <c r="N97">
        <v>5979843</v>
      </c>
      <c r="O97">
        <v>142350</v>
      </c>
      <c r="P97">
        <v>123138</v>
      </c>
      <c r="Q97">
        <v>33120</v>
      </c>
      <c r="R97">
        <v>29288</v>
      </c>
      <c r="S97">
        <v>11760</v>
      </c>
      <c r="T97">
        <v>41048</v>
      </c>
      <c r="U97">
        <v>5903843</v>
      </c>
      <c r="V97">
        <v>225944</v>
      </c>
      <c r="W97">
        <v>23452</v>
      </c>
      <c r="X97">
        <v>111</v>
      </c>
      <c r="Y97">
        <v>217</v>
      </c>
      <c r="Z97">
        <v>108</v>
      </c>
      <c r="AA97">
        <v>328</v>
      </c>
      <c r="AB97">
        <v>436</v>
      </c>
      <c r="AC97">
        <v>1917716</v>
      </c>
      <c r="AD97">
        <v>6412126</v>
      </c>
      <c r="AE97">
        <v>437646</v>
      </c>
      <c r="AF97">
        <v>1135774</v>
      </c>
      <c r="AG97">
        <v>9903262</v>
      </c>
      <c r="AH97">
        <v>385149</v>
      </c>
      <c r="AI97">
        <v>6032604</v>
      </c>
      <c r="AJ97">
        <v>7572013</v>
      </c>
      <c r="AK97">
        <v>1831794</v>
      </c>
      <c r="AL97">
        <v>15436411</v>
      </c>
      <c r="AM97">
        <v>4414540</v>
      </c>
      <c r="AN97">
        <v>30139362</v>
      </c>
      <c r="AO97">
        <v>30440</v>
      </c>
      <c r="AP97">
        <v>7670</v>
      </c>
      <c r="AQ97">
        <v>632</v>
      </c>
      <c r="AR97">
        <v>133</v>
      </c>
      <c r="AS97">
        <v>1508</v>
      </c>
      <c r="AT97">
        <v>2652541</v>
      </c>
      <c r="AU97">
        <v>70916</v>
      </c>
      <c r="AV97">
        <v>413789</v>
      </c>
      <c r="AZ97">
        <v>13882</v>
      </c>
      <c r="BA97">
        <v>1065</v>
      </c>
      <c r="BB97">
        <v>17828</v>
      </c>
      <c r="BC97">
        <v>198143</v>
      </c>
      <c r="BD97">
        <v>442880</v>
      </c>
      <c r="BE97">
        <v>656259</v>
      </c>
      <c r="BN97" t="s">
        <v>86</v>
      </c>
    </row>
    <row r="98" spans="1:66" hidden="1">
      <c r="A98">
        <v>2001</v>
      </c>
      <c r="B98">
        <v>5400</v>
      </c>
      <c r="C98" t="s">
        <v>13</v>
      </c>
      <c r="D98" t="s">
        <v>139</v>
      </c>
      <c r="E98">
        <v>4</v>
      </c>
      <c r="F98">
        <v>1932</v>
      </c>
      <c r="G98" t="s">
        <v>85</v>
      </c>
      <c r="H98" t="s">
        <v>85</v>
      </c>
      <c r="I98">
        <v>1</v>
      </c>
      <c r="L98" s="10">
        <v>-1.49</v>
      </c>
      <c r="M98">
        <v>84</v>
      </c>
      <c r="N98">
        <v>3060509</v>
      </c>
      <c r="O98">
        <v>38012</v>
      </c>
      <c r="P98">
        <v>33330</v>
      </c>
      <c r="Q98">
        <v>18071</v>
      </c>
      <c r="T98">
        <v>16684</v>
      </c>
      <c r="U98">
        <v>6737867</v>
      </c>
      <c r="V98">
        <v>54865</v>
      </c>
      <c r="W98">
        <v>22990</v>
      </c>
      <c r="X98">
        <v>59</v>
      </c>
      <c r="Y98">
        <v>149</v>
      </c>
      <c r="Z98">
        <v>39</v>
      </c>
      <c r="AA98">
        <v>208</v>
      </c>
      <c r="AB98">
        <v>247</v>
      </c>
      <c r="AC98">
        <v>982412</v>
      </c>
      <c r="AD98">
        <v>4136058</v>
      </c>
      <c r="AE98">
        <v>109661</v>
      </c>
      <c r="AF98">
        <v>1015</v>
      </c>
      <c r="AG98">
        <v>5229146</v>
      </c>
      <c r="AH98">
        <v>141319</v>
      </c>
      <c r="AI98">
        <v>2511243</v>
      </c>
      <c r="AJ98">
        <v>2205340</v>
      </c>
      <c r="AK98">
        <v>485747</v>
      </c>
      <c r="AL98">
        <v>5202330</v>
      </c>
      <c r="AM98">
        <v>1833980</v>
      </c>
      <c r="AN98">
        <v>12406775</v>
      </c>
      <c r="AO98">
        <v>20710</v>
      </c>
      <c r="AP98">
        <v>2209</v>
      </c>
      <c r="AQ98">
        <v>258</v>
      </c>
      <c r="AR98">
        <v>64</v>
      </c>
      <c r="AS98">
        <v>1607</v>
      </c>
      <c r="AT98">
        <v>1669853</v>
      </c>
      <c r="AU98">
        <v>9047</v>
      </c>
      <c r="BA98">
        <v>669</v>
      </c>
      <c r="BB98">
        <v>10006</v>
      </c>
      <c r="BC98">
        <v>75890</v>
      </c>
      <c r="BD98">
        <v>279364</v>
      </c>
      <c r="BE98">
        <v>350080</v>
      </c>
      <c r="BN98" t="s">
        <v>83</v>
      </c>
    </row>
    <row r="99" spans="1:66" hidden="1">
      <c r="A99">
        <v>2001</v>
      </c>
      <c r="B99">
        <v>5850</v>
      </c>
      <c r="C99" t="s">
        <v>14</v>
      </c>
      <c r="E99">
        <v>5</v>
      </c>
      <c r="F99">
        <v>1983</v>
      </c>
      <c r="G99" t="s">
        <v>82</v>
      </c>
      <c r="H99" t="s">
        <v>82</v>
      </c>
      <c r="I99">
        <v>1</v>
      </c>
      <c r="L99" s="10">
        <v>-0.25</v>
      </c>
      <c r="M99">
        <v>32</v>
      </c>
      <c r="N99">
        <v>3061005</v>
      </c>
      <c r="O99">
        <v>127099</v>
      </c>
      <c r="P99">
        <v>115886</v>
      </c>
      <c r="Q99">
        <v>35599</v>
      </c>
      <c r="R99">
        <v>19558</v>
      </c>
      <c r="S99">
        <v>28122</v>
      </c>
      <c r="T99">
        <v>47680</v>
      </c>
      <c r="U99">
        <v>4986164</v>
      </c>
      <c r="V99">
        <v>14899</v>
      </c>
      <c r="W99">
        <v>18415</v>
      </c>
      <c r="X99">
        <v>115</v>
      </c>
      <c r="Y99">
        <v>128</v>
      </c>
      <c r="Z99">
        <v>59</v>
      </c>
      <c r="AA99">
        <v>243</v>
      </c>
      <c r="AB99">
        <v>302</v>
      </c>
      <c r="AC99">
        <v>1719815</v>
      </c>
      <c r="AD99">
        <v>4978160</v>
      </c>
      <c r="AE99">
        <v>574807</v>
      </c>
      <c r="AF99">
        <v>598048</v>
      </c>
      <c r="AG99">
        <v>7870830</v>
      </c>
      <c r="AH99">
        <v>208913</v>
      </c>
      <c r="AI99">
        <v>4961812</v>
      </c>
      <c r="AJ99">
        <v>2836551</v>
      </c>
      <c r="AK99">
        <v>856596</v>
      </c>
      <c r="AL99">
        <v>8654959</v>
      </c>
      <c r="AM99">
        <v>5616157</v>
      </c>
      <c r="AN99">
        <v>22350859</v>
      </c>
      <c r="AO99">
        <v>20981</v>
      </c>
      <c r="AP99">
        <v>3141</v>
      </c>
      <c r="AQ99">
        <v>279</v>
      </c>
      <c r="AR99">
        <v>57</v>
      </c>
      <c r="AS99">
        <v>1592</v>
      </c>
      <c r="AT99">
        <v>0</v>
      </c>
      <c r="AU99">
        <v>7521</v>
      </c>
      <c r="AV99">
        <v>38828</v>
      </c>
      <c r="AW99">
        <v>88553</v>
      </c>
      <c r="AX99">
        <v>3154</v>
      </c>
      <c r="AY99">
        <v>15828</v>
      </c>
      <c r="AZ99">
        <v>69071</v>
      </c>
      <c r="BA99">
        <v>472</v>
      </c>
      <c r="BB99">
        <v>10882</v>
      </c>
      <c r="BC99">
        <v>87774</v>
      </c>
      <c r="BD99">
        <v>276116</v>
      </c>
      <c r="BE99">
        <v>449310</v>
      </c>
      <c r="BN99" t="s">
        <v>83</v>
      </c>
    </row>
    <row r="100" spans="1:66" hidden="1">
      <c r="A100">
        <v>2001</v>
      </c>
      <c r="B100">
        <v>6100</v>
      </c>
      <c r="C100" t="s">
        <v>15</v>
      </c>
      <c r="D100" t="s">
        <v>139</v>
      </c>
      <c r="E100">
        <v>3</v>
      </c>
      <c r="F100">
        <v>1932</v>
      </c>
      <c r="G100" t="s">
        <v>85</v>
      </c>
      <c r="H100" t="s">
        <v>85</v>
      </c>
      <c r="I100">
        <v>1</v>
      </c>
      <c r="L100" s="10">
        <v>0.2</v>
      </c>
      <c r="M100">
        <v>19</v>
      </c>
      <c r="N100">
        <v>5491498</v>
      </c>
      <c r="O100">
        <v>132838</v>
      </c>
      <c r="P100">
        <v>97358</v>
      </c>
      <c r="Q100">
        <v>105443</v>
      </c>
      <c r="R100">
        <v>34577</v>
      </c>
      <c r="S100">
        <v>8338</v>
      </c>
      <c r="T100">
        <v>42915</v>
      </c>
      <c r="U100">
        <v>5316219</v>
      </c>
      <c r="V100">
        <v>126289</v>
      </c>
      <c r="W100">
        <v>85932</v>
      </c>
      <c r="X100">
        <v>123</v>
      </c>
      <c r="Y100">
        <v>183</v>
      </c>
      <c r="Z100">
        <v>134</v>
      </c>
      <c r="AA100">
        <v>306</v>
      </c>
      <c r="AB100">
        <v>440</v>
      </c>
      <c r="AC100">
        <v>4886944</v>
      </c>
      <c r="AD100">
        <v>8179037</v>
      </c>
      <c r="AF100">
        <v>0</v>
      </c>
      <c r="AG100">
        <v>13065981</v>
      </c>
      <c r="AH100">
        <v>229633</v>
      </c>
      <c r="AI100">
        <v>6188448</v>
      </c>
      <c r="AJ100">
        <v>5199018</v>
      </c>
      <c r="AK100">
        <v>1669110</v>
      </c>
      <c r="AL100">
        <v>13056576</v>
      </c>
      <c r="AM100">
        <v>1904279</v>
      </c>
      <c r="AN100">
        <v>28256469</v>
      </c>
      <c r="AO100">
        <v>37502</v>
      </c>
      <c r="AP100">
        <v>6262</v>
      </c>
      <c r="AQ100">
        <v>620</v>
      </c>
      <c r="AR100">
        <v>89</v>
      </c>
      <c r="AS100">
        <v>2895</v>
      </c>
      <c r="AT100">
        <v>40419</v>
      </c>
      <c r="AU100">
        <v>27052</v>
      </c>
      <c r="AV100">
        <v>208837</v>
      </c>
      <c r="AW100">
        <v>2106973</v>
      </c>
      <c r="AX100">
        <v>41354</v>
      </c>
      <c r="AZ100">
        <v>8083</v>
      </c>
      <c r="BA100">
        <v>734</v>
      </c>
      <c r="BB100">
        <v>26064</v>
      </c>
      <c r="BC100">
        <v>357600</v>
      </c>
      <c r="BD100">
        <v>521197</v>
      </c>
      <c r="BE100">
        <v>1868109</v>
      </c>
      <c r="BN100" t="s">
        <v>83</v>
      </c>
    </row>
    <row r="101" spans="1:66" hidden="1">
      <c r="A101">
        <v>2001</v>
      </c>
      <c r="B101">
        <v>6300</v>
      </c>
      <c r="C101" t="s">
        <v>16</v>
      </c>
      <c r="E101">
        <v>7</v>
      </c>
      <c r="F101">
        <v>1962</v>
      </c>
      <c r="G101" t="s">
        <v>82</v>
      </c>
      <c r="H101" t="s">
        <v>85</v>
      </c>
      <c r="I101">
        <v>1</v>
      </c>
      <c r="L101" s="10">
        <v>-1.36</v>
      </c>
      <c r="M101">
        <v>74</v>
      </c>
      <c r="N101">
        <v>2327635</v>
      </c>
      <c r="O101">
        <v>82255</v>
      </c>
      <c r="P101">
        <v>64565</v>
      </c>
      <c r="Q101">
        <v>23679</v>
      </c>
      <c r="T101">
        <v>27124</v>
      </c>
      <c r="U101">
        <v>4413706</v>
      </c>
      <c r="V101">
        <v>30444</v>
      </c>
      <c r="W101">
        <v>22518</v>
      </c>
      <c r="X101">
        <v>57</v>
      </c>
      <c r="Y101">
        <v>88</v>
      </c>
      <c r="Z101">
        <v>68</v>
      </c>
      <c r="AA101">
        <v>145</v>
      </c>
      <c r="AB101">
        <v>213</v>
      </c>
      <c r="AC101">
        <v>948700</v>
      </c>
      <c r="AD101">
        <v>2546754</v>
      </c>
      <c r="AE101">
        <v>224740</v>
      </c>
      <c r="AF101">
        <v>812930</v>
      </c>
      <c r="AG101">
        <v>4533124</v>
      </c>
      <c r="AH101">
        <v>83182</v>
      </c>
      <c r="AI101">
        <v>2693993</v>
      </c>
      <c r="AJ101">
        <v>1307730</v>
      </c>
      <c r="AK101">
        <v>592740</v>
      </c>
      <c r="AL101">
        <v>4594463</v>
      </c>
      <c r="AM101">
        <v>1262926</v>
      </c>
      <c r="AN101">
        <v>10473695</v>
      </c>
      <c r="AO101">
        <v>20934</v>
      </c>
      <c r="AP101">
        <v>1850</v>
      </c>
      <c r="AQ101">
        <v>144</v>
      </c>
      <c r="AR101">
        <v>41</v>
      </c>
      <c r="AS101">
        <v>1173</v>
      </c>
      <c r="AT101">
        <v>131059</v>
      </c>
      <c r="AU101">
        <v>6703</v>
      </c>
      <c r="AV101">
        <v>296209</v>
      </c>
      <c r="AW101">
        <v>189441</v>
      </c>
      <c r="AX101">
        <v>9691</v>
      </c>
      <c r="AY101">
        <v>12202</v>
      </c>
      <c r="AZ101">
        <v>11693</v>
      </c>
      <c r="BA101">
        <v>1129</v>
      </c>
      <c r="BB101">
        <v>18993</v>
      </c>
      <c r="BC101">
        <v>82658</v>
      </c>
      <c r="BE101">
        <v>289865</v>
      </c>
      <c r="BN101" t="s">
        <v>83</v>
      </c>
    </row>
    <row r="102" spans="1:66" hidden="1">
      <c r="A102">
        <v>2001</v>
      </c>
      <c r="B102">
        <v>6900</v>
      </c>
      <c r="C102" t="s">
        <v>17</v>
      </c>
      <c r="D102" t="s">
        <v>139</v>
      </c>
      <c r="E102">
        <v>3</v>
      </c>
      <c r="F102">
        <v>1956</v>
      </c>
      <c r="G102" t="s">
        <v>82</v>
      </c>
      <c r="H102" t="s">
        <v>82</v>
      </c>
      <c r="I102">
        <v>1</v>
      </c>
      <c r="L102" s="10">
        <v>-1.33</v>
      </c>
      <c r="M102">
        <v>71</v>
      </c>
      <c r="N102">
        <v>2355345</v>
      </c>
      <c r="O102">
        <v>53445</v>
      </c>
      <c r="P102">
        <v>23653</v>
      </c>
      <c r="Q102">
        <v>13707</v>
      </c>
      <c r="R102">
        <v>13082</v>
      </c>
      <c r="S102">
        <v>6663</v>
      </c>
      <c r="T102">
        <v>19745</v>
      </c>
      <c r="U102">
        <v>2487846</v>
      </c>
      <c r="V102">
        <v>24817</v>
      </c>
      <c r="W102">
        <v>27616</v>
      </c>
      <c r="X102">
        <v>64</v>
      </c>
      <c r="Y102">
        <v>145</v>
      </c>
      <c r="Z102">
        <v>60</v>
      </c>
      <c r="AA102">
        <v>209</v>
      </c>
      <c r="AB102">
        <v>269</v>
      </c>
      <c r="AC102">
        <v>1145748</v>
      </c>
      <c r="AD102">
        <v>4550522</v>
      </c>
      <c r="AF102">
        <v>0</v>
      </c>
      <c r="AG102">
        <v>5696270</v>
      </c>
      <c r="AH102">
        <v>130115</v>
      </c>
      <c r="AI102">
        <v>2940032</v>
      </c>
      <c r="AJ102">
        <v>2767418</v>
      </c>
      <c r="AK102">
        <v>713143</v>
      </c>
      <c r="AL102">
        <v>6420593</v>
      </c>
      <c r="AM102">
        <v>2272567</v>
      </c>
      <c r="AN102">
        <v>14519545</v>
      </c>
      <c r="AO102">
        <v>33908</v>
      </c>
      <c r="AP102">
        <v>5079</v>
      </c>
      <c r="AQ102">
        <v>464</v>
      </c>
      <c r="AR102">
        <v>55</v>
      </c>
      <c r="AS102">
        <v>1833</v>
      </c>
      <c r="AT102">
        <v>487859</v>
      </c>
      <c r="AU102">
        <v>2710</v>
      </c>
      <c r="AV102">
        <v>301727</v>
      </c>
      <c r="AW102">
        <v>906</v>
      </c>
      <c r="AX102">
        <v>824</v>
      </c>
      <c r="AY102">
        <v>9682</v>
      </c>
      <c r="AZ102">
        <v>6541</v>
      </c>
      <c r="BA102">
        <v>477</v>
      </c>
      <c r="BB102">
        <v>7664</v>
      </c>
      <c r="BC102">
        <v>100261</v>
      </c>
      <c r="BD102">
        <v>190738</v>
      </c>
      <c r="BE102">
        <v>510307</v>
      </c>
      <c r="BN102" t="s">
        <v>83</v>
      </c>
    </row>
    <row r="103" spans="1:66" hidden="1">
      <c r="A103">
        <v>2001</v>
      </c>
      <c r="B103">
        <v>8300</v>
      </c>
      <c r="C103" t="s">
        <v>18</v>
      </c>
      <c r="E103">
        <v>6</v>
      </c>
      <c r="F103">
        <v>1962</v>
      </c>
      <c r="G103" t="s">
        <v>85</v>
      </c>
      <c r="H103" t="s">
        <v>85</v>
      </c>
      <c r="I103">
        <v>1</v>
      </c>
      <c r="L103" s="10">
        <v>-0.91</v>
      </c>
      <c r="M103">
        <v>52</v>
      </c>
      <c r="N103">
        <v>2771642</v>
      </c>
      <c r="O103">
        <v>76379</v>
      </c>
      <c r="P103">
        <v>68391</v>
      </c>
      <c r="Q103">
        <v>32765</v>
      </c>
      <c r="R103">
        <v>18334</v>
      </c>
      <c r="S103">
        <v>3625</v>
      </c>
      <c r="T103">
        <v>21959</v>
      </c>
      <c r="U103">
        <v>3850249</v>
      </c>
      <c r="V103">
        <v>32486</v>
      </c>
      <c r="W103">
        <v>33334</v>
      </c>
      <c r="X103">
        <v>88</v>
      </c>
      <c r="Y103">
        <v>156</v>
      </c>
      <c r="Z103">
        <v>52</v>
      </c>
      <c r="AA103">
        <v>244</v>
      </c>
      <c r="AB103">
        <v>296</v>
      </c>
      <c r="AC103">
        <v>1816503</v>
      </c>
      <c r="AD103">
        <v>5396471</v>
      </c>
      <c r="AE103">
        <v>30902</v>
      </c>
      <c r="AF103">
        <v>190093</v>
      </c>
      <c r="AG103">
        <v>7433969</v>
      </c>
      <c r="AH103">
        <v>123440</v>
      </c>
      <c r="AI103">
        <v>4062957</v>
      </c>
      <c r="AJ103">
        <v>3045432</v>
      </c>
      <c r="AK103">
        <v>797296</v>
      </c>
      <c r="AL103">
        <v>7905685</v>
      </c>
      <c r="AM103">
        <v>2130093</v>
      </c>
      <c r="AN103">
        <v>17593187</v>
      </c>
      <c r="AO103">
        <v>23793</v>
      </c>
      <c r="AP103">
        <v>5781</v>
      </c>
      <c r="AQ103">
        <v>238</v>
      </c>
      <c r="AR103">
        <v>59</v>
      </c>
      <c r="AS103">
        <v>2204</v>
      </c>
      <c r="AT103">
        <v>1456</v>
      </c>
      <c r="AU103">
        <v>8543</v>
      </c>
      <c r="AV103">
        <v>381087</v>
      </c>
      <c r="AW103">
        <v>130875</v>
      </c>
      <c r="AX103">
        <v>29147</v>
      </c>
      <c r="AY103">
        <v>12909</v>
      </c>
      <c r="AZ103">
        <v>1515</v>
      </c>
      <c r="BA103">
        <v>537</v>
      </c>
      <c r="BB103">
        <v>10984</v>
      </c>
      <c r="BC103">
        <v>91877</v>
      </c>
      <c r="BD103">
        <v>313056</v>
      </c>
      <c r="BE103">
        <v>362477</v>
      </c>
      <c r="BN103" t="s">
        <v>84</v>
      </c>
    </row>
    <row r="104" spans="1:66" hidden="1">
      <c r="A104">
        <v>2001</v>
      </c>
      <c r="B104">
        <v>8500</v>
      </c>
      <c r="C104" t="s">
        <v>19</v>
      </c>
      <c r="D104" t="s">
        <v>139</v>
      </c>
      <c r="E104">
        <v>7</v>
      </c>
      <c r="F104">
        <v>1962</v>
      </c>
      <c r="G104" t="s">
        <v>82</v>
      </c>
      <c r="H104" t="s">
        <v>85</v>
      </c>
      <c r="I104">
        <v>1</v>
      </c>
      <c r="L104" s="10">
        <v>-0.39</v>
      </c>
      <c r="M104">
        <v>35</v>
      </c>
      <c r="N104">
        <v>2844379</v>
      </c>
      <c r="O104">
        <v>101436</v>
      </c>
      <c r="P104">
        <v>96651</v>
      </c>
      <c r="Q104">
        <v>49549</v>
      </c>
      <c r="R104">
        <v>26257</v>
      </c>
      <c r="S104">
        <v>11845</v>
      </c>
      <c r="T104">
        <v>38102</v>
      </c>
      <c r="U104">
        <v>5223969</v>
      </c>
      <c r="V104">
        <v>30767</v>
      </c>
      <c r="W104">
        <v>35665</v>
      </c>
      <c r="X104">
        <v>106</v>
      </c>
      <c r="Y104">
        <v>178</v>
      </c>
      <c r="Z104">
        <v>96</v>
      </c>
      <c r="AA104">
        <v>284</v>
      </c>
      <c r="AB104">
        <v>380</v>
      </c>
      <c r="AC104">
        <v>2311951</v>
      </c>
      <c r="AD104">
        <v>4584161</v>
      </c>
      <c r="AE104">
        <v>2196754</v>
      </c>
      <c r="AF104">
        <v>38642</v>
      </c>
      <c r="AG104">
        <v>9131508</v>
      </c>
      <c r="AH104">
        <v>190222</v>
      </c>
      <c r="AI104">
        <v>5354746</v>
      </c>
      <c r="AJ104">
        <v>3245735</v>
      </c>
      <c r="AK104">
        <v>1049794</v>
      </c>
      <c r="AL104">
        <v>9650275</v>
      </c>
      <c r="AM104">
        <v>3299304</v>
      </c>
      <c r="AN104">
        <v>22271309</v>
      </c>
      <c r="AO104">
        <v>39288</v>
      </c>
      <c r="AP104">
        <v>5814</v>
      </c>
      <c r="AQ104">
        <v>509</v>
      </c>
      <c r="AR104">
        <v>76</v>
      </c>
      <c r="AS104">
        <v>1950</v>
      </c>
      <c r="AT104">
        <v>65519</v>
      </c>
      <c r="AU104">
        <v>14044</v>
      </c>
      <c r="AV104">
        <v>183695</v>
      </c>
      <c r="AW104">
        <v>282875</v>
      </c>
      <c r="AX104">
        <v>14756</v>
      </c>
      <c r="AY104">
        <v>18182</v>
      </c>
      <c r="AZ104">
        <v>9649</v>
      </c>
      <c r="BA104">
        <v>649</v>
      </c>
      <c r="BB104">
        <v>12341</v>
      </c>
      <c r="BC104">
        <v>84290</v>
      </c>
      <c r="BD104">
        <v>829694</v>
      </c>
      <c r="BE104">
        <v>1748159</v>
      </c>
      <c r="BN104" t="s">
        <v>83</v>
      </c>
    </row>
    <row r="105" spans="1:66" hidden="1">
      <c r="A105">
        <v>2001</v>
      </c>
      <c r="B105">
        <v>9000</v>
      </c>
      <c r="C105" t="s">
        <v>20</v>
      </c>
      <c r="E105">
        <v>5</v>
      </c>
      <c r="F105">
        <v>1976</v>
      </c>
      <c r="G105" t="s">
        <v>82</v>
      </c>
      <c r="H105" t="s">
        <v>82</v>
      </c>
      <c r="I105">
        <v>1</v>
      </c>
      <c r="L105" s="10">
        <v>-1.71</v>
      </c>
      <c r="M105">
        <v>101</v>
      </c>
      <c r="N105">
        <v>2098074</v>
      </c>
      <c r="O105">
        <v>57429</v>
      </c>
      <c r="P105">
        <v>40502</v>
      </c>
      <c r="Q105">
        <v>23114</v>
      </c>
      <c r="R105">
        <v>12248</v>
      </c>
      <c r="S105">
        <v>5314</v>
      </c>
      <c r="T105">
        <v>17562</v>
      </c>
      <c r="U105">
        <v>6182267</v>
      </c>
      <c r="V105">
        <v>42598</v>
      </c>
      <c r="W105">
        <v>29229</v>
      </c>
      <c r="X105">
        <v>36</v>
      </c>
      <c r="Y105">
        <v>98</v>
      </c>
      <c r="Z105">
        <v>57</v>
      </c>
      <c r="AA105">
        <v>134</v>
      </c>
      <c r="AB105">
        <v>191</v>
      </c>
      <c r="AC105">
        <v>1120462</v>
      </c>
      <c r="AD105">
        <v>3995449</v>
      </c>
      <c r="AE105">
        <v>97996</v>
      </c>
      <c r="AF105">
        <v>397491</v>
      </c>
      <c r="AG105">
        <v>5611398</v>
      </c>
      <c r="AH105">
        <v>108414</v>
      </c>
      <c r="AI105">
        <v>1878318</v>
      </c>
      <c r="AJ105">
        <v>2381387</v>
      </c>
      <c r="AK105">
        <v>822429</v>
      </c>
      <c r="AL105">
        <v>5082134</v>
      </c>
      <c r="AM105">
        <v>896322</v>
      </c>
      <c r="AN105">
        <v>11698268</v>
      </c>
      <c r="AO105">
        <v>24510</v>
      </c>
      <c r="AP105">
        <v>3770</v>
      </c>
      <c r="AQ105">
        <v>269</v>
      </c>
      <c r="AR105">
        <v>47</v>
      </c>
      <c r="AS105">
        <v>1247</v>
      </c>
      <c r="AT105">
        <v>399525</v>
      </c>
      <c r="AU105">
        <v>10250</v>
      </c>
      <c r="AV105">
        <v>137283</v>
      </c>
      <c r="AW105">
        <v>80500</v>
      </c>
      <c r="AX105">
        <v>8961</v>
      </c>
      <c r="AY105">
        <v>10245</v>
      </c>
      <c r="AZ105">
        <v>10307</v>
      </c>
      <c r="BA105">
        <v>643</v>
      </c>
      <c r="BB105">
        <v>12119</v>
      </c>
      <c r="BC105">
        <v>35518</v>
      </c>
      <c r="BD105">
        <v>281282</v>
      </c>
      <c r="BE105">
        <v>335209</v>
      </c>
      <c r="BN105" t="s">
        <v>83</v>
      </c>
    </row>
    <row r="106" spans="1:66" hidden="1">
      <c r="A106">
        <v>2001</v>
      </c>
      <c r="B106">
        <v>9200</v>
      </c>
      <c r="C106" t="s">
        <v>21</v>
      </c>
      <c r="D106" t="s">
        <v>140</v>
      </c>
      <c r="E106">
        <v>9</v>
      </c>
      <c r="F106">
        <v>1962</v>
      </c>
      <c r="G106" t="s">
        <v>82</v>
      </c>
      <c r="H106" t="s">
        <v>82</v>
      </c>
      <c r="I106">
        <v>1</v>
      </c>
      <c r="L106" s="10">
        <v>-1.51</v>
      </c>
      <c r="M106">
        <v>88</v>
      </c>
      <c r="N106">
        <v>2082199</v>
      </c>
      <c r="O106">
        <v>45187</v>
      </c>
      <c r="P106">
        <v>42009</v>
      </c>
      <c r="Q106">
        <v>22505</v>
      </c>
      <c r="T106">
        <v>31237</v>
      </c>
      <c r="U106">
        <v>4642696</v>
      </c>
      <c r="V106">
        <v>29560</v>
      </c>
      <c r="W106">
        <v>19626</v>
      </c>
      <c r="X106">
        <v>50</v>
      </c>
      <c r="Y106">
        <v>96</v>
      </c>
      <c r="Z106">
        <v>41</v>
      </c>
      <c r="AA106">
        <v>146</v>
      </c>
      <c r="AB106">
        <v>187</v>
      </c>
      <c r="AC106">
        <v>948462</v>
      </c>
      <c r="AD106">
        <v>4150901</v>
      </c>
      <c r="AE106">
        <v>41508</v>
      </c>
      <c r="AF106">
        <v>72499</v>
      </c>
      <c r="AG106">
        <v>5213370</v>
      </c>
      <c r="AH106">
        <v>102315</v>
      </c>
      <c r="AI106">
        <v>2267228</v>
      </c>
      <c r="AJ106">
        <v>2939426</v>
      </c>
      <c r="AK106">
        <v>645655</v>
      </c>
      <c r="AL106">
        <v>5852309</v>
      </c>
      <c r="AM106">
        <v>1229517</v>
      </c>
      <c r="AN106">
        <v>12397511</v>
      </c>
      <c r="AO106">
        <v>16578</v>
      </c>
      <c r="AP106">
        <v>2454</v>
      </c>
      <c r="AQ106">
        <v>149</v>
      </c>
      <c r="AR106">
        <v>43</v>
      </c>
      <c r="AS106">
        <v>1041</v>
      </c>
      <c r="AU106">
        <v>17792</v>
      </c>
      <c r="AV106">
        <v>1188</v>
      </c>
      <c r="AW106">
        <v>351080</v>
      </c>
      <c r="AX106">
        <v>12196</v>
      </c>
      <c r="AY106">
        <v>30157</v>
      </c>
      <c r="BA106">
        <v>684</v>
      </c>
      <c r="BB106">
        <v>11364</v>
      </c>
      <c r="BC106">
        <v>55456</v>
      </c>
      <c r="BD106">
        <v>201932</v>
      </c>
      <c r="BE106">
        <v>347823</v>
      </c>
      <c r="BN106" t="s">
        <v>84</v>
      </c>
    </row>
    <row r="107" spans="1:66" hidden="1">
      <c r="A107">
        <v>2001</v>
      </c>
      <c r="B107">
        <v>9600</v>
      </c>
      <c r="C107" t="s">
        <v>87</v>
      </c>
      <c r="D107" t="s">
        <v>139</v>
      </c>
      <c r="E107">
        <v>3</v>
      </c>
      <c r="F107">
        <v>1932</v>
      </c>
      <c r="G107" t="s">
        <v>85</v>
      </c>
      <c r="H107" t="s">
        <v>85</v>
      </c>
      <c r="I107">
        <v>1</v>
      </c>
      <c r="L107" s="10">
        <v>0.39</v>
      </c>
      <c r="M107">
        <v>14</v>
      </c>
      <c r="N107">
        <v>6143455</v>
      </c>
      <c r="O107">
        <v>101803</v>
      </c>
      <c r="P107">
        <v>86254</v>
      </c>
      <c r="Q107">
        <v>61644</v>
      </c>
      <c r="R107">
        <v>44852</v>
      </c>
      <c r="S107">
        <v>7600</v>
      </c>
      <c r="T107">
        <v>52452</v>
      </c>
      <c r="U107">
        <v>4630938</v>
      </c>
      <c r="V107">
        <v>144053</v>
      </c>
      <c r="W107">
        <v>38334</v>
      </c>
      <c r="X107">
        <v>181</v>
      </c>
      <c r="Y107">
        <v>193</v>
      </c>
      <c r="Z107">
        <v>154</v>
      </c>
      <c r="AA107">
        <v>374</v>
      </c>
      <c r="AB107">
        <v>528</v>
      </c>
      <c r="AC107">
        <v>2306151</v>
      </c>
      <c r="AD107">
        <v>5891230</v>
      </c>
      <c r="AE107">
        <v>670146</v>
      </c>
      <c r="AF107">
        <v>123419</v>
      </c>
      <c r="AG107">
        <v>8990946</v>
      </c>
      <c r="AH107">
        <v>184197</v>
      </c>
      <c r="AI107">
        <v>9374003</v>
      </c>
      <c r="AJ107">
        <v>6402483</v>
      </c>
      <c r="AK107">
        <v>2431855</v>
      </c>
      <c r="AL107">
        <v>18208341</v>
      </c>
      <c r="AM107">
        <v>5957097</v>
      </c>
      <c r="AN107">
        <v>33340581</v>
      </c>
      <c r="AO107">
        <v>35605</v>
      </c>
      <c r="AP107">
        <v>8790</v>
      </c>
      <c r="AQ107">
        <v>658</v>
      </c>
      <c r="AR107">
        <v>108</v>
      </c>
      <c r="AS107">
        <v>2005</v>
      </c>
      <c r="AT107">
        <v>291294</v>
      </c>
      <c r="AU107">
        <v>48425</v>
      </c>
      <c r="AV107">
        <v>517413</v>
      </c>
      <c r="AW107">
        <v>3010660</v>
      </c>
      <c r="AX107">
        <v>207168</v>
      </c>
      <c r="AY107">
        <v>17230</v>
      </c>
      <c r="AZ107">
        <v>9180</v>
      </c>
      <c r="BA107">
        <v>1867</v>
      </c>
      <c r="BB107">
        <v>25165</v>
      </c>
      <c r="BC107">
        <v>225540</v>
      </c>
      <c r="BD107">
        <v>750081</v>
      </c>
      <c r="BE107">
        <v>1092990</v>
      </c>
    </row>
    <row r="108" spans="1:66" hidden="1">
      <c r="A108">
        <v>2002</v>
      </c>
      <c r="B108">
        <v>440</v>
      </c>
      <c r="C108" t="s">
        <v>3</v>
      </c>
      <c r="E108">
        <v>6</v>
      </c>
      <c r="F108">
        <v>1992</v>
      </c>
      <c r="G108" t="s">
        <v>82</v>
      </c>
      <c r="H108" t="s">
        <v>82</v>
      </c>
      <c r="I108">
        <v>1</v>
      </c>
      <c r="L108" s="10">
        <v>-1.65</v>
      </c>
      <c r="M108">
        <v>94</v>
      </c>
      <c r="N108">
        <v>2672386</v>
      </c>
      <c r="O108">
        <v>45129</v>
      </c>
      <c r="P108">
        <v>43975</v>
      </c>
      <c r="Q108">
        <v>17541</v>
      </c>
      <c r="R108">
        <v>12282</v>
      </c>
      <c r="S108">
        <v>19983</v>
      </c>
      <c r="T108">
        <v>32265</v>
      </c>
      <c r="U108">
        <v>2557163</v>
      </c>
      <c r="V108">
        <v>18490</v>
      </c>
      <c r="W108">
        <v>9359</v>
      </c>
      <c r="X108">
        <v>53</v>
      </c>
      <c r="Y108">
        <v>63</v>
      </c>
      <c r="Z108">
        <v>34</v>
      </c>
      <c r="AA108">
        <v>116</v>
      </c>
      <c r="AB108">
        <v>150</v>
      </c>
      <c r="AC108">
        <v>970195</v>
      </c>
      <c r="AD108">
        <v>3768945</v>
      </c>
      <c r="AE108">
        <v>43810</v>
      </c>
      <c r="AF108">
        <v>37206</v>
      </c>
      <c r="AG108">
        <v>4820156</v>
      </c>
      <c r="AH108">
        <v>75903</v>
      </c>
      <c r="AI108">
        <v>2261440</v>
      </c>
      <c r="AJ108">
        <v>1340980</v>
      </c>
      <c r="AK108">
        <v>341564</v>
      </c>
      <c r="AL108">
        <v>3943979</v>
      </c>
      <c r="AM108">
        <v>1850585</v>
      </c>
      <c r="AN108">
        <v>10690623</v>
      </c>
      <c r="AO108">
        <v>19241</v>
      </c>
      <c r="AP108">
        <v>2145</v>
      </c>
      <c r="AQ108">
        <v>132</v>
      </c>
      <c r="AR108">
        <v>40</v>
      </c>
      <c r="AS108">
        <v>1115</v>
      </c>
      <c r="AT108">
        <v>390171</v>
      </c>
      <c r="AU108">
        <v>9296</v>
      </c>
      <c r="AV108">
        <v>147027</v>
      </c>
      <c r="AW108">
        <v>73202</v>
      </c>
      <c r="AX108">
        <v>6444</v>
      </c>
      <c r="AY108">
        <v>2092</v>
      </c>
      <c r="AZ108">
        <v>1746</v>
      </c>
      <c r="BA108">
        <v>711</v>
      </c>
      <c r="BB108">
        <v>15390</v>
      </c>
      <c r="BC108">
        <v>106480</v>
      </c>
      <c r="BD108">
        <v>175170</v>
      </c>
      <c r="BE108">
        <v>179789</v>
      </c>
      <c r="BN108" t="s">
        <v>84</v>
      </c>
    </row>
    <row r="109" spans="1:66" hidden="1">
      <c r="A109">
        <v>2002</v>
      </c>
      <c r="B109">
        <v>1000</v>
      </c>
      <c r="C109" t="s">
        <v>4</v>
      </c>
      <c r="D109" t="s">
        <v>139</v>
      </c>
      <c r="E109">
        <v>9</v>
      </c>
      <c r="F109">
        <v>1969</v>
      </c>
      <c r="G109" t="s">
        <v>85</v>
      </c>
      <c r="H109" t="s">
        <v>85</v>
      </c>
      <c r="I109">
        <v>1</v>
      </c>
      <c r="L109" s="10">
        <v>-0.61</v>
      </c>
      <c r="M109">
        <v>40</v>
      </c>
      <c r="N109">
        <v>3310850</v>
      </c>
      <c r="O109">
        <v>68919</v>
      </c>
      <c r="P109">
        <v>60305</v>
      </c>
      <c r="T109">
        <v>45860</v>
      </c>
      <c r="U109">
        <v>4103817</v>
      </c>
      <c r="V109">
        <v>38650</v>
      </c>
      <c r="W109">
        <v>29480</v>
      </c>
      <c r="X109">
        <v>59</v>
      </c>
      <c r="Y109">
        <v>173</v>
      </c>
      <c r="Z109">
        <v>61</v>
      </c>
      <c r="AA109">
        <v>232</v>
      </c>
      <c r="AB109">
        <v>293</v>
      </c>
      <c r="AC109">
        <v>2100887</v>
      </c>
      <c r="AD109">
        <v>5706231</v>
      </c>
      <c r="AE109">
        <v>425425</v>
      </c>
      <c r="AF109">
        <v>152539</v>
      </c>
      <c r="AG109">
        <v>8385082</v>
      </c>
      <c r="AH109">
        <v>237238</v>
      </c>
      <c r="AI109">
        <v>3603840</v>
      </c>
      <c r="AJ109">
        <v>5091490</v>
      </c>
      <c r="AK109">
        <v>1106514</v>
      </c>
      <c r="AL109">
        <v>9801847</v>
      </c>
      <c r="AM109">
        <v>2528724</v>
      </c>
      <c r="AN109">
        <v>20952891</v>
      </c>
      <c r="AO109">
        <v>24314</v>
      </c>
      <c r="AP109">
        <v>5586</v>
      </c>
      <c r="AQ109">
        <v>336</v>
      </c>
      <c r="AR109">
        <v>59</v>
      </c>
      <c r="AS109">
        <v>1630</v>
      </c>
      <c r="AT109">
        <v>147904</v>
      </c>
      <c r="AU109">
        <v>13962</v>
      </c>
      <c r="AV109">
        <v>252329</v>
      </c>
      <c r="AW109">
        <v>215735</v>
      </c>
      <c r="AX109">
        <v>14169</v>
      </c>
      <c r="AY109">
        <v>1661</v>
      </c>
      <c r="AZ109">
        <v>7302</v>
      </c>
      <c r="BA109">
        <v>795</v>
      </c>
      <c r="BB109">
        <v>10198</v>
      </c>
      <c r="BC109">
        <v>118054</v>
      </c>
      <c r="BD109">
        <v>310256</v>
      </c>
      <c r="BE109">
        <v>476800</v>
      </c>
      <c r="BN109" t="s">
        <v>83</v>
      </c>
    </row>
    <row r="110" spans="1:66" hidden="1">
      <c r="A110">
        <v>2002</v>
      </c>
      <c r="B110">
        <v>1900</v>
      </c>
      <c r="C110" t="s">
        <v>149</v>
      </c>
      <c r="E110">
        <v>8</v>
      </c>
      <c r="F110">
        <v>1975</v>
      </c>
      <c r="G110" t="s">
        <v>82</v>
      </c>
      <c r="H110" t="s">
        <v>82</v>
      </c>
      <c r="I110">
        <v>1</v>
      </c>
      <c r="L110" s="10">
        <v>-1.5484601553440762</v>
      </c>
      <c r="M110">
        <v>86</v>
      </c>
      <c r="N110">
        <v>1909882</v>
      </c>
      <c r="O110">
        <v>101187</v>
      </c>
      <c r="P110">
        <v>-23398</v>
      </c>
      <c r="Q110">
        <v>35929</v>
      </c>
      <c r="R110">
        <v>7746</v>
      </c>
      <c r="S110">
        <v>12966</v>
      </c>
      <c r="T110">
        <v>20712</v>
      </c>
      <c r="U110">
        <v>2520216</v>
      </c>
      <c r="V110">
        <v>27577</v>
      </c>
      <c r="W110">
        <v>47920</v>
      </c>
      <c r="X110">
        <v>45</v>
      </c>
      <c r="Y110">
        <v>75</v>
      </c>
      <c r="Z110">
        <v>26</v>
      </c>
      <c r="AA110">
        <v>120</v>
      </c>
      <c r="AB110">
        <v>146</v>
      </c>
      <c r="AC110">
        <v>1768217</v>
      </c>
      <c r="AD110">
        <v>3299597</v>
      </c>
      <c r="AE110">
        <v>82719</v>
      </c>
      <c r="AF110">
        <v>754864</v>
      </c>
      <c r="AG110">
        <v>5905397</v>
      </c>
      <c r="AH110">
        <v>141394</v>
      </c>
      <c r="AI110">
        <v>2422870</v>
      </c>
      <c r="AJ110">
        <v>2453000</v>
      </c>
      <c r="AK110">
        <v>629028</v>
      </c>
      <c r="AL110">
        <v>5504900</v>
      </c>
      <c r="AM110">
        <v>1575467</v>
      </c>
      <c r="AN110">
        <v>13127158</v>
      </c>
      <c r="AO110">
        <v>19549</v>
      </c>
      <c r="AP110">
        <v>1740</v>
      </c>
      <c r="AQ110">
        <v>148</v>
      </c>
      <c r="AR110">
        <v>41</v>
      </c>
      <c r="AS110">
        <v>995</v>
      </c>
      <c r="AT110">
        <v>286982</v>
      </c>
      <c r="AU110">
        <v>1976</v>
      </c>
      <c r="AV110">
        <v>64564</v>
      </c>
      <c r="AW110">
        <v>24714</v>
      </c>
      <c r="AX110">
        <v>6859</v>
      </c>
      <c r="AY110">
        <v>277</v>
      </c>
      <c r="AZ110">
        <v>6669</v>
      </c>
      <c r="BA110">
        <v>500</v>
      </c>
      <c r="BB110">
        <v>11726</v>
      </c>
      <c r="BC110">
        <v>92792</v>
      </c>
      <c r="BD110">
        <v>288875</v>
      </c>
      <c r="BE110">
        <v>474171</v>
      </c>
    </row>
    <row r="111" spans="1:66" hidden="1">
      <c r="A111">
        <v>2002</v>
      </c>
      <c r="B111">
        <v>2200</v>
      </c>
      <c r="C111" t="s">
        <v>5</v>
      </c>
      <c r="D111" t="s">
        <v>139</v>
      </c>
      <c r="E111">
        <v>2</v>
      </c>
      <c r="F111">
        <v>1932</v>
      </c>
      <c r="G111" t="s">
        <v>85</v>
      </c>
      <c r="H111" t="s">
        <v>82</v>
      </c>
      <c r="I111">
        <v>1</v>
      </c>
      <c r="L111" s="10">
        <v>0.83</v>
      </c>
      <c r="M111">
        <v>9</v>
      </c>
      <c r="N111">
        <v>6963879</v>
      </c>
      <c r="O111">
        <v>172700</v>
      </c>
      <c r="P111">
        <v>156632</v>
      </c>
      <c r="T111">
        <v>62077</v>
      </c>
      <c r="U111">
        <v>7935919</v>
      </c>
      <c r="V111">
        <v>27663</v>
      </c>
      <c r="W111">
        <v>19005</v>
      </c>
      <c r="X111">
        <v>133</v>
      </c>
      <c r="Y111">
        <v>320</v>
      </c>
      <c r="Z111">
        <v>137</v>
      </c>
      <c r="AA111">
        <v>453</v>
      </c>
      <c r="AB111">
        <v>590</v>
      </c>
      <c r="AC111">
        <v>5172481</v>
      </c>
      <c r="AD111">
        <v>6757494</v>
      </c>
      <c r="AE111">
        <v>1327870</v>
      </c>
      <c r="AF111">
        <v>245730</v>
      </c>
      <c r="AG111">
        <v>13503577</v>
      </c>
      <c r="AH111">
        <v>228236</v>
      </c>
      <c r="AI111">
        <v>8295220</v>
      </c>
      <c r="AJ111">
        <v>9623220</v>
      </c>
      <c r="AK111">
        <v>845327</v>
      </c>
      <c r="AL111">
        <v>18763760</v>
      </c>
      <c r="AM111">
        <v>6132231</v>
      </c>
      <c r="AN111">
        <v>38627804</v>
      </c>
      <c r="AO111">
        <v>19420</v>
      </c>
      <c r="AP111">
        <v>5619</v>
      </c>
      <c r="AQ111">
        <v>380</v>
      </c>
      <c r="AR111">
        <v>83</v>
      </c>
      <c r="AS111">
        <v>1627</v>
      </c>
      <c r="AU111">
        <v>59330</v>
      </c>
      <c r="AV111">
        <v>241553</v>
      </c>
      <c r="AW111">
        <v>37444</v>
      </c>
      <c r="AX111">
        <v>102469</v>
      </c>
      <c r="AY111">
        <v>20372</v>
      </c>
      <c r="AZ111">
        <v>11279</v>
      </c>
      <c r="BA111">
        <v>1615</v>
      </c>
      <c r="BB111">
        <v>22575</v>
      </c>
      <c r="BC111">
        <v>128005</v>
      </c>
      <c r="BE111">
        <v>1125460</v>
      </c>
      <c r="BN111" t="s">
        <v>83</v>
      </c>
    </row>
    <row r="112" spans="1:66" hidden="1">
      <c r="A112">
        <v>2002</v>
      </c>
      <c r="B112">
        <v>2600</v>
      </c>
      <c r="C112" t="s">
        <v>6</v>
      </c>
      <c r="D112" t="s">
        <v>139</v>
      </c>
      <c r="E112">
        <v>5</v>
      </c>
      <c r="F112">
        <v>1956</v>
      </c>
      <c r="G112" t="s">
        <v>85</v>
      </c>
      <c r="H112" t="s">
        <v>85</v>
      </c>
      <c r="I112">
        <v>1</v>
      </c>
      <c r="L112" s="10">
        <v>-0.31</v>
      </c>
      <c r="M112">
        <v>33</v>
      </c>
      <c r="N112">
        <v>3950350</v>
      </c>
      <c r="O112">
        <v>105885</v>
      </c>
      <c r="P112">
        <v>96086</v>
      </c>
      <c r="Q112">
        <v>70637</v>
      </c>
      <c r="R112">
        <v>25473</v>
      </c>
      <c r="S112">
        <v>2681</v>
      </c>
      <c r="T112">
        <v>28154</v>
      </c>
      <c r="U112">
        <v>7200290</v>
      </c>
      <c r="V112">
        <v>49622</v>
      </c>
      <c r="W112">
        <v>21839</v>
      </c>
      <c r="X112">
        <v>118</v>
      </c>
      <c r="Y112">
        <v>212</v>
      </c>
      <c r="Z112">
        <v>77</v>
      </c>
      <c r="AA112">
        <v>330</v>
      </c>
      <c r="AB112">
        <v>407</v>
      </c>
      <c r="AC112">
        <v>2520517</v>
      </c>
      <c r="AD112">
        <v>7213651</v>
      </c>
      <c r="AE112">
        <v>1000330</v>
      </c>
      <c r="AF112">
        <v>414123</v>
      </c>
      <c r="AG112">
        <v>11148617</v>
      </c>
      <c r="AH112">
        <v>387476</v>
      </c>
      <c r="AI112">
        <v>5022020</v>
      </c>
      <c r="AJ112">
        <v>5188740</v>
      </c>
      <c r="AK112">
        <v>782211</v>
      </c>
      <c r="AL112">
        <v>10992972</v>
      </c>
      <c r="AM112">
        <v>2581324</v>
      </c>
      <c r="AN112">
        <v>25110389</v>
      </c>
      <c r="AO112">
        <v>39939</v>
      </c>
      <c r="AP112">
        <v>10016</v>
      </c>
      <c r="AQ112">
        <v>607</v>
      </c>
      <c r="AR112">
        <v>81</v>
      </c>
      <c r="AS112">
        <v>2955</v>
      </c>
      <c r="AT112">
        <v>1314140</v>
      </c>
      <c r="AU112">
        <v>8083</v>
      </c>
      <c r="AV112">
        <v>757016</v>
      </c>
      <c r="AW112">
        <v>209947</v>
      </c>
      <c r="AX112">
        <v>26121</v>
      </c>
      <c r="AY112">
        <v>13369</v>
      </c>
      <c r="AZ112">
        <v>13361</v>
      </c>
      <c r="BA112">
        <v>837</v>
      </c>
      <c r="BB112">
        <v>17019</v>
      </c>
      <c r="BC112">
        <v>145974</v>
      </c>
      <c r="BD112">
        <v>446500</v>
      </c>
      <c r="BE112">
        <v>1129490</v>
      </c>
      <c r="BN112" t="s">
        <v>83</v>
      </c>
    </row>
    <row r="113" spans="1:66" hidden="1">
      <c r="A113">
        <v>2002</v>
      </c>
      <c r="B113">
        <v>2900</v>
      </c>
      <c r="C113" t="s">
        <v>7</v>
      </c>
      <c r="E113">
        <v>5</v>
      </c>
      <c r="F113">
        <v>1967</v>
      </c>
      <c r="G113" t="s">
        <v>85</v>
      </c>
      <c r="H113" t="s">
        <v>82</v>
      </c>
      <c r="I113">
        <v>1</v>
      </c>
      <c r="L113" s="10">
        <v>-0.28999999999999998</v>
      </c>
      <c r="M113">
        <v>31</v>
      </c>
      <c r="N113">
        <v>3873001</v>
      </c>
      <c r="O113">
        <v>88443</v>
      </c>
      <c r="P113">
        <v>83773</v>
      </c>
      <c r="Q113">
        <v>55333</v>
      </c>
      <c r="R113">
        <v>34785</v>
      </c>
      <c r="S113">
        <v>12519</v>
      </c>
      <c r="T113">
        <v>47304</v>
      </c>
      <c r="U113">
        <v>6336813</v>
      </c>
      <c r="V113">
        <v>44479</v>
      </c>
      <c r="W113">
        <v>9237</v>
      </c>
      <c r="X113">
        <v>87</v>
      </c>
      <c r="Y113">
        <v>213</v>
      </c>
      <c r="Z113">
        <v>64</v>
      </c>
      <c r="AA113">
        <v>300</v>
      </c>
      <c r="AB113">
        <v>364</v>
      </c>
      <c r="AC113">
        <v>2273930</v>
      </c>
      <c r="AD113">
        <v>6762378</v>
      </c>
      <c r="AE113">
        <v>185337</v>
      </c>
      <c r="AF113">
        <v>376095</v>
      </c>
      <c r="AG113">
        <v>9597740</v>
      </c>
      <c r="AH113">
        <v>261753</v>
      </c>
      <c r="AI113">
        <v>3688940</v>
      </c>
      <c r="AJ113">
        <v>5078240</v>
      </c>
      <c r="AK113">
        <v>887650</v>
      </c>
      <c r="AL113">
        <v>9654829</v>
      </c>
      <c r="AM113">
        <v>2031182</v>
      </c>
      <c r="AN113">
        <v>21545504</v>
      </c>
      <c r="AO113">
        <v>27677</v>
      </c>
      <c r="AP113">
        <v>5387</v>
      </c>
      <c r="AQ113">
        <v>343</v>
      </c>
      <c r="AR113">
        <v>87</v>
      </c>
      <c r="AS113">
        <v>1875</v>
      </c>
      <c r="AT113">
        <v>1030970</v>
      </c>
      <c r="AU113">
        <v>47601</v>
      </c>
      <c r="AV113">
        <v>618716</v>
      </c>
      <c r="AW113">
        <v>912308</v>
      </c>
      <c r="AX113">
        <v>113670</v>
      </c>
      <c r="AY113">
        <v>124189</v>
      </c>
      <c r="AZ113">
        <v>12350</v>
      </c>
      <c r="BA113">
        <v>603</v>
      </c>
      <c r="BB113">
        <v>10994</v>
      </c>
      <c r="BC113">
        <v>121448</v>
      </c>
      <c r="BD113">
        <v>326719</v>
      </c>
      <c r="BE113">
        <v>454658</v>
      </c>
      <c r="BN113" t="s">
        <v>83</v>
      </c>
    </row>
    <row r="114" spans="1:66" hidden="1">
      <c r="A114">
        <v>2002</v>
      </c>
      <c r="B114">
        <v>3500</v>
      </c>
      <c r="C114" t="s">
        <v>8</v>
      </c>
      <c r="D114" t="s">
        <v>139</v>
      </c>
      <c r="E114">
        <v>3</v>
      </c>
      <c r="F114">
        <v>1932</v>
      </c>
      <c r="G114" t="s">
        <v>85</v>
      </c>
      <c r="H114" t="s">
        <v>82</v>
      </c>
      <c r="I114">
        <v>1</v>
      </c>
      <c r="L114" s="10">
        <v>0.97</v>
      </c>
      <c r="M114">
        <v>7</v>
      </c>
      <c r="N114">
        <v>9861988</v>
      </c>
      <c r="O114">
        <v>158740</v>
      </c>
      <c r="P114">
        <v>152844</v>
      </c>
      <c r="Q114">
        <v>107075</v>
      </c>
      <c r="T114">
        <v>90707</v>
      </c>
      <c r="U114">
        <v>9069875</v>
      </c>
      <c r="V114">
        <v>92763</v>
      </c>
      <c r="W114">
        <v>91494</v>
      </c>
      <c r="X114">
        <v>176</v>
      </c>
      <c r="Y114">
        <v>222</v>
      </c>
      <c r="Z114">
        <v>124</v>
      </c>
      <c r="AA114">
        <v>398</v>
      </c>
      <c r="AB114">
        <v>522</v>
      </c>
      <c r="AC114">
        <v>3623267</v>
      </c>
      <c r="AD114">
        <v>6653869</v>
      </c>
      <c r="AE114">
        <v>188683</v>
      </c>
      <c r="AF114">
        <v>1164930</v>
      </c>
      <c r="AG114">
        <v>11630751</v>
      </c>
      <c r="AH114">
        <v>247217</v>
      </c>
      <c r="AI114">
        <v>8606140</v>
      </c>
      <c r="AJ114">
        <v>6770620</v>
      </c>
      <c r="AK114">
        <v>1529265</v>
      </c>
      <c r="AL114">
        <v>16906025</v>
      </c>
      <c r="AM114">
        <v>3758345</v>
      </c>
      <c r="AN114">
        <v>32542338</v>
      </c>
      <c r="AO114">
        <v>34688</v>
      </c>
      <c r="AP114">
        <v>7064</v>
      </c>
      <c r="AQ114">
        <v>567</v>
      </c>
      <c r="AR114">
        <v>84</v>
      </c>
      <c r="AS114">
        <v>1830</v>
      </c>
      <c r="AU114">
        <v>33981</v>
      </c>
      <c r="AV114">
        <v>648338</v>
      </c>
      <c r="AW114">
        <v>88876</v>
      </c>
      <c r="AX114">
        <v>148358</v>
      </c>
      <c r="AY114">
        <v>13175</v>
      </c>
      <c r="AZ114">
        <v>9534</v>
      </c>
      <c r="BA114">
        <v>1212</v>
      </c>
      <c r="BB114">
        <v>19492</v>
      </c>
      <c r="BC114">
        <v>245322</v>
      </c>
      <c r="BE114">
        <v>1052630</v>
      </c>
      <c r="BN114" t="s">
        <v>83</v>
      </c>
    </row>
    <row r="115" spans="1:66" hidden="1">
      <c r="A115">
        <v>2002</v>
      </c>
      <c r="B115">
        <v>3800</v>
      </c>
      <c r="C115" t="s">
        <v>9</v>
      </c>
      <c r="D115" t="s">
        <v>139</v>
      </c>
      <c r="E115">
        <v>4</v>
      </c>
      <c r="F115">
        <v>1932</v>
      </c>
      <c r="G115" t="s">
        <v>82</v>
      </c>
      <c r="H115" t="s">
        <v>82</v>
      </c>
      <c r="I115">
        <v>1</v>
      </c>
      <c r="L115" s="10">
        <v>-1.39</v>
      </c>
      <c r="M115">
        <v>73</v>
      </c>
      <c r="N115">
        <v>2348646</v>
      </c>
      <c r="O115">
        <v>53432</v>
      </c>
      <c r="P115">
        <v>33773</v>
      </c>
      <c r="Q115">
        <v>30556</v>
      </c>
      <c r="R115">
        <v>20663</v>
      </c>
      <c r="S115">
        <v>9018</v>
      </c>
      <c r="T115">
        <v>29681</v>
      </c>
      <c r="U115">
        <v>3380573</v>
      </c>
      <c r="V115">
        <v>22370</v>
      </c>
      <c r="W115">
        <v>15169</v>
      </c>
      <c r="X115">
        <v>52</v>
      </c>
      <c r="Y115">
        <v>97</v>
      </c>
      <c r="Z115">
        <v>49</v>
      </c>
      <c r="AA115">
        <v>149</v>
      </c>
      <c r="AB115">
        <v>198</v>
      </c>
      <c r="AC115">
        <v>1906642</v>
      </c>
      <c r="AD115">
        <v>5518683</v>
      </c>
      <c r="AE115">
        <v>126305</v>
      </c>
      <c r="AF115">
        <v>318854</v>
      </c>
      <c r="AG115">
        <v>7870484</v>
      </c>
      <c r="AH115">
        <v>202308</v>
      </c>
      <c r="AI115">
        <v>2451900</v>
      </c>
      <c r="AJ115">
        <v>3271140</v>
      </c>
      <c r="AK115">
        <v>650606</v>
      </c>
      <c r="AL115">
        <v>6373650</v>
      </c>
      <c r="AM115">
        <v>1094369</v>
      </c>
      <c r="AN115">
        <v>15540811</v>
      </c>
      <c r="AO115">
        <v>23964</v>
      </c>
      <c r="AP115">
        <v>2732</v>
      </c>
      <c r="AQ115">
        <v>232</v>
      </c>
      <c r="AR115">
        <v>82</v>
      </c>
      <c r="AS115">
        <v>1644</v>
      </c>
      <c r="AT115">
        <v>0</v>
      </c>
      <c r="AU115">
        <v>14042</v>
      </c>
      <c r="AV115">
        <v>130008</v>
      </c>
      <c r="AW115">
        <v>780839</v>
      </c>
      <c r="AX115">
        <v>11562</v>
      </c>
      <c r="AY115">
        <v>46493</v>
      </c>
      <c r="AZ115">
        <v>5651</v>
      </c>
      <c r="BA115">
        <v>1003</v>
      </c>
      <c r="BB115">
        <v>9053</v>
      </c>
      <c r="BC115">
        <v>44327</v>
      </c>
      <c r="BD115">
        <v>292390</v>
      </c>
      <c r="BE115">
        <v>334123</v>
      </c>
      <c r="BN115" t="s">
        <v>84</v>
      </c>
    </row>
    <row r="116" spans="1:66" hidden="1">
      <c r="A116">
        <v>2002</v>
      </c>
      <c r="B116">
        <v>4400</v>
      </c>
      <c r="C116" t="s">
        <v>10</v>
      </c>
      <c r="E116">
        <v>7</v>
      </c>
      <c r="F116">
        <v>1938</v>
      </c>
      <c r="G116" t="s">
        <v>85</v>
      </c>
      <c r="H116" t="s">
        <v>82</v>
      </c>
      <c r="I116">
        <v>1</v>
      </c>
      <c r="L116" s="10">
        <v>-1.46</v>
      </c>
      <c r="M116">
        <v>79</v>
      </c>
      <c r="N116">
        <v>3175014</v>
      </c>
      <c r="O116">
        <v>50641</v>
      </c>
      <c r="P116">
        <v>41388</v>
      </c>
      <c r="Q116">
        <v>28476</v>
      </c>
      <c r="T116">
        <v>24304</v>
      </c>
      <c r="U116">
        <v>5375405</v>
      </c>
      <c r="V116">
        <v>10252</v>
      </c>
      <c r="W116">
        <v>25026</v>
      </c>
      <c r="X116">
        <v>64</v>
      </c>
      <c r="Y116">
        <v>85</v>
      </c>
      <c r="Z116">
        <v>56</v>
      </c>
      <c r="AA116">
        <v>149</v>
      </c>
      <c r="AB116">
        <v>205</v>
      </c>
      <c r="AC116">
        <v>1274754</v>
      </c>
      <c r="AD116">
        <v>4013329</v>
      </c>
      <c r="AE116">
        <v>255528</v>
      </c>
      <c r="AF116">
        <v>80933</v>
      </c>
      <c r="AG116">
        <v>5624544</v>
      </c>
      <c r="AH116">
        <v>69724</v>
      </c>
      <c r="AI116">
        <v>2870750</v>
      </c>
      <c r="AJ116">
        <v>2098310</v>
      </c>
      <c r="AK116">
        <v>663180</v>
      </c>
      <c r="AL116">
        <v>5632235</v>
      </c>
      <c r="AM116">
        <v>1436976</v>
      </c>
      <c r="AN116">
        <v>12763479</v>
      </c>
      <c r="AO116">
        <v>26896</v>
      </c>
      <c r="AP116">
        <v>3023</v>
      </c>
      <c r="AQ116">
        <v>222</v>
      </c>
      <c r="AR116">
        <v>54</v>
      </c>
      <c r="AS116">
        <v>1299</v>
      </c>
      <c r="AT116">
        <v>624193</v>
      </c>
      <c r="AU116">
        <v>20919</v>
      </c>
      <c r="AV116">
        <v>299443</v>
      </c>
      <c r="AX116">
        <v>21999</v>
      </c>
      <c r="AY116">
        <v>2789</v>
      </c>
      <c r="AZ116">
        <v>3951</v>
      </c>
      <c r="BA116">
        <v>1224</v>
      </c>
      <c r="BB116">
        <v>11148</v>
      </c>
      <c r="BC116">
        <v>97747</v>
      </c>
      <c r="BD116">
        <v>225179</v>
      </c>
      <c r="BE116">
        <v>286873</v>
      </c>
      <c r="BN116" t="s">
        <v>84</v>
      </c>
    </row>
    <row r="117" spans="1:66" hidden="1">
      <c r="A117">
        <v>2002</v>
      </c>
      <c r="B117">
        <v>5200</v>
      </c>
      <c r="C117" t="s">
        <v>11</v>
      </c>
      <c r="D117" t="s">
        <v>139</v>
      </c>
      <c r="E117">
        <v>3</v>
      </c>
      <c r="F117">
        <v>1956</v>
      </c>
      <c r="G117" t="s">
        <v>82</v>
      </c>
      <c r="H117" t="s">
        <v>82</v>
      </c>
      <c r="I117">
        <v>1</v>
      </c>
      <c r="L117" s="10">
        <v>-0.64</v>
      </c>
      <c r="M117">
        <v>43</v>
      </c>
      <c r="N117">
        <v>4503950</v>
      </c>
      <c r="O117">
        <v>95548</v>
      </c>
      <c r="P117">
        <v>83742</v>
      </c>
      <c r="Q117">
        <v>42609</v>
      </c>
      <c r="R117">
        <v>14735</v>
      </c>
      <c r="S117">
        <v>14735</v>
      </c>
      <c r="T117">
        <v>29470</v>
      </c>
      <c r="U117">
        <v>5556525</v>
      </c>
      <c r="V117">
        <v>44033</v>
      </c>
      <c r="W117">
        <v>32752</v>
      </c>
      <c r="X117">
        <v>63</v>
      </c>
      <c r="Y117">
        <v>128</v>
      </c>
      <c r="Z117">
        <v>93</v>
      </c>
      <c r="AA117">
        <v>191</v>
      </c>
      <c r="AB117">
        <v>284</v>
      </c>
      <c r="AC117">
        <v>2036235</v>
      </c>
      <c r="AD117">
        <v>5434509</v>
      </c>
      <c r="AF117">
        <v>128505</v>
      </c>
      <c r="AG117">
        <v>7599249</v>
      </c>
      <c r="AH117">
        <v>241920</v>
      </c>
      <c r="AI117">
        <v>3386020</v>
      </c>
      <c r="AJ117">
        <v>4485200</v>
      </c>
      <c r="AK117">
        <v>1310940</v>
      </c>
      <c r="AL117">
        <v>9182154</v>
      </c>
      <c r="AM117">
        <v>2437642</v>
      </c>
      <c r="AN117">
        <v>19460965</v>
      </c>
      <c r="AO117">
        <v>37048</v>
      </c>
      <c r="AP117">
        <v>6051</v>
      </c>
      <c r="AQ117">
        <v>428</v>
      </c>
      <c r="AR117">
        <v>108</v>
      </c>
      <c r="AS117">
        <v>1959</v>
      </c>
      <c r="AT117">
        <v>0</v>
      </c>
      <c r="AU117">
        <v>2370</v>
      </c>
      <c r="AV117">
        <v>230498</v>
      </c>
      <c r="AW117">
        <v>1817</v>
      </c>
      <c r="AX117">
        <v>56522</v>
      </c>
      <c r="AY117">
        <v>1369</v>
      </c>
      <c r="AZ117">
        <v>19744</v>
      </c>
      <c r="BA117">
        <v>478</v>
      </c>
      <c r="BB117">
        <v>13338</v>
      </c>
      <c r="BC117">
        <v>68805</v>
      </c>
      <c r="BD117">
        <v>356978</v>
      </c>
      <c r="BE117">
        <v>875627</v>
      </c>
      <c r="BN117" t="s">
        <v>86</v>
      </c>
    </row>
    <row r="118" spans="1:66" hidden="1">
      <c r="A118">
        <v>2002</v>
      </c>
      <c r="B118">
        <v>5300</v>
      </c>
      <c r="C118" t="s">
        <v>12</v>
      </c>
      <c r="D118" t="s">
        <v>139</v>
      </c>
      <c r="E118">
        <v>4</v>
      </c>
      <c r="F118">
        <v>1932</v>
      </c>
      <c r="G118" t="s">
        <v>85</v>
      </c>
      <c r="H118" t="s">
        <v>85</v>
      </c>
      <c r="I118">
        <v>1</v>
      </c>
      <c r="L118" s="10">
        <v>0.22</v>
      </c>
      <c r="M118">
        <v>17</v>
      </c>
      <c r="N118">
        <v>6082452</v>
      </c>
      <c r="O118">
        <v>137719</v>
      </c>
      <c r="P118">
        <v>95812</v>
      </c>
      <c r="Q118">
        <v>30077</v>
      </c>
      <c r="R118">
        <v>26275</v>
      </c>
      <c r="S118">
        <v>11846</v>
      </c>
      <c r="T118">
        <v>38121</v>
      </c>
      <c r="U118">
        <v>5985607</v>
      </c>
      <c r="V118">
        <v>214465</v>
      </c>
      <c r="W118">
        <v>24731</v>
      </c>
      <c r="X118">
        <v>107</v>
      </c>
      <c r="Y118">
        <v>211</v>
      </c>
      <c r="Z118">
        <v>105</v>
      </c>
      <c r="AA118">
        <v>318</v>
      </c>
      <c r="AB118">
        <v>423</v>
      </c>
      <c r="AC118">
        <v>2187740</v>
      </c>
      <c r="AD118">
        <v>6479640</v>
      </c>
      <c r="AE118">
        <v>369546</v>
      </c>
      <c r="AF118">
        <v>1359620</v>
      </c>
      <c r="AG118">
        <v>10396547</v>
      </c>
      <c r="AH118">
        <v>401841</v>
      </c>
      <c r="AI118">
        <v>6431100</v>
      </c>
      <c r="AJ118">
        <v>7842050</v>
      </c>
      <c r="AK118">
        <v>1815804</v>
      </c>
      <c r="AL118">
        <v>16088952</v>
      </c>
      <c r="AM118">
        <v>5556407</v>
      </c>
      <c r="AN118">
        <v>32443747</v>
      </c>
      <c r="AO118">
        <v>31929</v>
      </c>
      <c r="AP118">
        <v>7980</v>
      </c>
      <c r="AQ118">
        <v>560</v>
      </c>
      <c r="AR118">
        <v>119</v>
      </c>
      <c r="AS118">
        <v>1519</v>
      </c>
      <c r="AT118">
        <v>2641940</v>
      </c>
      <c r="AU118">
        <v>72610</v>
      </c>
      <c r="AV118">
        <v>420912</v>
      </c>
      <c r="AZ118">
        <v>14325</v>
      </c>
      <c r="BA118">
        <v>1025</v>
      </c>
      <c r="BB118">
        <v>19490</v>
      </c>
      <c r="BC118">
        <v>182418</v>
      </c>
      <c r="BD118">
        <v>427553</v>
      </c>
      <c r="BE118">
        <v>633090</v>
      </c>
      <c r="BN118" t="s">
        <v>84</v>
      </c>
    </row>
    <row r="119" spans="1:66" hidden="1">
      <c r="A119">
        <v>2002</v>
      </c>
      <c r="B119">
        <v>5400</v>
      </c>
      <c r="C119" t="s">
        <v>13</v>
      </c>
      <c r="D119" t="s">
        <v>139</v>
      </c>
      <c r="E119">
        <v>4</v>
      </c>
      <c r="F119">
        <v>1932</v>
      </c>
      <c r="G119" t="s">
        <v>85</v>
      </c>
      <c r="H119" t="s">
        <v>85</v>
      </c>
      <c r="I119">
        <v>1</v>
      </c>
      <c r="L119" s="10">
        <v>-1.57</v>
      </c>
      <c r="M119">
        <v>89</v>
      </c>
      <c r="N119">
        <v>3111319</v>
      </c>
      <c r="O119">
        <v>42509</v>
      </c>
      <c r="P119">
        <v>36477</v>
      </c>
      <c r="Q119">
        <v>13931</v>
      </c>
      <c r="R119">
        <v>10820</v>
      </c>
      <c r="S119">
        <v>5253</v>
      </c>
      <c r="T119">
        <v>16073</v>
      </c>
      <c r="U119">
        <v>6766615</v>
      </c>
      <c r="V119">
        <v>54734</v>
      </c>
      <c r="W119">
        <v>44305</v>
      </c>
      <c r="X119">
        <v>56</v>
      </c>
      <c r="Y119">
        <v>133</v>
      </c>
      <c r="Z119">
        <v>33</v>
      </c>
      <c r="AA119">
        <v>189</v>
      </c>
      <c r="AB119">
        <v>222</v>
      </c>
      <c r="AC119">
        <v>1451102</v>
      </c>
      <c r="AD119">
        <v>4690259</v>
      </c>
      <c r="AE119">
        <v>112392</v>
      </c>
      <c r="AF119">
        <v>1015</v>
      </c>
      <c r="AG119">
        <v>6254768</v>
      </c>
      <c r="AH119">
        <v>175917</v>
      </c>
      <c r="AI119">
        <v>2538760</v>
      </c>
      <c r="AJ119">
        <v>2796650</v>
      </c>
      <c r="AK119">
        <v>427370</v>
      </c>
      <c r="AL119">
        <v>5762786</v>
      </c>
      <c r="AM119">
        <v>1776733</v>
      </c>
      <c r="AN119">
        <v>13970204</v>
      </c>
      <c r="AO119">
        <v>20711</v>
      </c>
      <c r="AP119">
        <v>3332</v>
      </c>
      <c r="AQ119">
        <v>228</v>
      </c>
      <c r="AR119">
        <v>69</v>
      </c>
      <c r="AS119">
        <v>1688</v>
      </c>
      <c r="AT119">
        <v>1655520</v>
      </c>
      <c r="AU119">
        <v>9659</v>
      </c>
      <c r="AV119">
        <v>270729</v>
      </c>
      <c r="AW119">
        <v>606</v>
      </c>
      <c r="AX119">
        <v>18159</v>
      </c>
      <c r="AY119">
        <v>1224</v>
      </c>
      <c r="AZ119">
        <v>1947</v>
      </c>
      <c r="BA119">
        <v>718</v>
      </c>
      <c r="BB119">
        <v>11023</v>
      </c>
      <c r="BC119">
        <v>74880</v>
      </c>
      <c r="BD119">
        <v>264324</v>
      </c>
      <c r="BE119">
        <v>330314</v>
      </c>
      <c r="BN119" t="s">
        <v>83</v>
      </c>
    </row>
    <row r="120" spans="1:66" hidden="1">
      <c r="A120">
        <v>2002</v>
      </c>
      <c r="B120">
        <v>5850</v>
      </c>
      <c r="C120" t="s">
        <v>14</v>
      </c>
      <c r="E120">
        <v>5</v>
      </c>
      <c r="F120">
        <v>1983</v>
      </c>
      <c r="G120" t="s">
        <v>82</v>
      </c>
      <c r="H120" t="s">
        <v>82</v>
      </c>
      <c r="I120">
        <v>1</v>
      </c>
      <c r="L120" s="10">
        <v>-0.31</v>
      </c>
      <c r="M120">
        <v>32</v>
      </c>
      <c r="N120">
        <v>3143738</v>
      </c>
      <c r="O120">
        <v>101154</v>
      </c>
      <c r="P120">
        <v>82733</v>
      </c>
      <c r="Q120">
        <v>32178</v>
      </c>
      <c r="R120">
        <v>23526</v>
      </c>
      <c r="S120">
        <v>29243</v>
      </c>
      <c r="T120">
        <v>52769</v>
      </c>
      <c r="U120">
        <v>5006819</v>
      </c>
      <c r="V120">
        <v>12559</v>
      </c>
      <c r="W120">
        <v>21339</v>
      </c>
      <c r="X120">
        <v>120</v>
      </c>
      <c r="Y120">
        <v>126</v>
      </c>
      <c r="Z120">
        <v>48</v>
      </c>
      <c r="AA120">
        <v>246</v>
      </c>
      <c r="AB120">
        <v>294</v>
      </c>
      <c r="AC120">
        <v>1620222</v>
      </c>
      <c r="AD120">
        <v>5271494</v>
      </c>
      <c r="AE120">
        <v>231817</v>
      </c>
      <c r="AF120">
        <v>657490</v>
      </c>
      <c r="AG120">
        <v>7781023</v>
      </c>
      <c r="AH120">
        <v>153439</v>
      </c>
      <c r="AI120">
        <v>5419140</v>
      </c>
      <c r="AJ120">
        <v>3054030</v>
      </c>
      <c r="AK120">
        <v>737831</v>
      </c>
      <c r="AL120">
        <v>9210998</v>
      </c>
      <c r="AM120">
        <v>7562295</v>
      </c>
      <c r="AN120">
        <v>24707755</v>
      </c>
      <c r="AO120">
        <v>21891</v>
      </c>
      <c r="AP120">
        <v>3546</v>
      </c>
      <c r="AQ120">
        <v>273</v>
      </c>
      <c r="AR120">
        <v>54</v>
      </c>
      <c r="AS120">
        <v>1604</v>
      </c>
      <c r="AT120">
        <v>0</v>
      </c>
      <c r="AU120">
        <v>7969</v>
      </c>
      <c r="AV120">
        <v>39428</v>
      </c>
      <c r="AW120">
        <v>99497</v>
      </c>
      <c r="AX120">
        <v>3260</v>
      </c>
      <c r="AY120">
        <v>16630</v>
      </c>
      <c r="AZ120">
        <v>73815</v>
      </c>
      <c r="BA120">
        <v>540</v>
      </c>
      <c r="BB120">
        <v>12638</v>
      </c>
      <c r="BC120">
        <v>89828</v>
      </c>
      <c r="BD120">
        <v>266650</v>
      </c>
      <c r="BE120">
        <v>459742</v>
      </c>
      <c r="BN120" t="s">
        <v>83</v>
      </c>
    </row>
    <row r="121" spans="1:66" hidden="1">
      <c r="A121">
        <v>2002</v>
      </c>
      <c r="B121">
        <v>6100</v>
      </c>
      <c r="C121" t="s">
        <v>15</v>
      </c>
      <c r="D121" t="s">
        <v>139</v>
      </c>
      <c r="E121">
        <v>3</v>
      </c>
      <c r="F121">
        <v>1932</v>
      </c>
      <c r="G121" t="s">
        <v>85</v>
      </c>
      <c r="H121" t="s">
        <v>85</v>
      </c>
      <c r="I121">
        <v>1</v>
      </c>
      <c r="L121" s="10">
        <v>0.08</v>
      </c>
      <c r="M121">
        <v>22</v>
      </c>
      <c r="N121">
        <v>5603403</v>
      </c>
      <c r="O121">
        <v>116823</v>
      </c>
      <c r="P121">
        <v>111905</v>
      </c>
      <c r="Q121">
        <v>158820</v>
      </c>
      <c r="R121">
        <v>34107</v>
      </c>
      <c r="S121">
        <v>8979</v>
      </c>
      <c r="T121">
        <v>43086</v>
      </c>
      <c r="U121">
        <v>5569978</v>
      </c>
      <c r="V121">
        <v>105513</v>
      </c>
      <c r="W121">
        <v>88876</v>
      </c>
      <c r="X121">
        <v>126</v>
      </c>
      <c r="Y121">
        <v>181</v>
      </c>
      <c r="Z121">
        <v>126</v>
      </c>
      <c r="AA121">
        <v>307</v>
      </c>
      <c r="AB121">
        <v>433</v>
      </c>
      <c r="AC121">
        <v>3288279</v>
      </c>
      <c r="AD121">
        <v>8205882</v>
      </c>
      <c r="AG121">
        <v>11494161</v>
      </c>
      <c r="AH121">
        <v>329966</v>
      </c>
      <c r="AI121">
        <v>6202690</v>
      </c>
      <c r="AJ121">
        <v>5170020</v>
      </c>
      <c r="AK121">
        <v>1728761</v>
      </c>
      <c r="AL121">
        <v>13101475</v>
      </c>
      <c r="AM121">
        <v>2896565</v>
      </c>
      <c r="AN121">
        <v>27822167</v>
      </c>
      <c r="AO121">
        <v>40429</v>
      </c>
      <c r="AP121">
        <v>9189</v>
      </c>
      <c r="AQ121">
        <v>617</v>
      </c>
      <c r="AR121">
        <v>91</v>
      </c>
      <c r="AS121">
        <v>2988</v>
      </c>
      <c r="AT121">
        <v>40559</v>
      </c>
      <c r="AU121">
        <v>28093</v>
      </c>
      <c r="AV121">
        <v>213031</v>
      </c>
      <c r="AW121">
        <v>2204560</v>
      </c>
      <c r="AX121">
        <v>46705</v>
      </c>
      <c r="AZ121">
        <v>7275</v>
      </c>
      <c r="BA121">
        <v>1069</v>
      </c>
      <c r="BB121">
        <v>17104</v>
      </c>
      <c r="BC121">
        <v>349500</v>
      </c>
      <c r="BD121">
        <v>522609</v>
      </c>
      <c r="BE121">
        <v>2005480</v>
      </c>
      <c r="BN121" t="s">
        <v>83</v>
      </c>
    </row>
    <row r="122" spans="1:66" hidden="1">
      <c r="A122">
        <v>2002</v>
      </c>
      <c r="B122">
        <v>6300</v>
      </c>
      <c r="C122" t="s">
        <v>16</v>
      </c>
      <c r="E122">
        <v>7</v>
      </c>
      <c r="F122">
        <v>1962</v>
      </c>
      <c r="G122" t="s">
        <v>82</v>
      </c>
      <c r="H122" t="s">
        <v>85</v>
      </c>
      <c r="I122">
        <v>1</v>
      </c>
      <c r="L122" s="10">
        <v>-1.44</v>
      </c>
      <c r="M122">
        <v>77</v>
      </c>
      <c r="N122">
        <v>2409875</v>
      </c>
      <c r="O122">
        <v>84601</v>
      </c>
      <c r="P122">
        <v>82240</v>
      </c>
      <c r="Q122">
        <v>20850</v>
      </c>
      <c r="T122">
        <v>24806</v>
      </c>
      <c r="U122">
        <v>4493010</v>
      </c>
      <c r="V122">
        <v>35540</v>
      </c>
      <c r="W122">
        <v>20629</v>
      </c>
      <c r="X122">
        <v>56</v>
      </c>
      <c r="Y122">
        <v>79</v>
      </c>
      <c r="Z122">
        <v>67</v>
      </c>
      <c r="AA122">
        <v>135</v>
      </c>
      <c r="AB122">
        <v>202</v>
      </c>
      <c r="AC122">
        <v>897706</v>
      </c>
      <c r="AD122">
        <v>2829998</v>
      </c>
      <c r="AE122">
        <v>119558</v>
      </c>
      <c r="AF122">
        <v>1189240</v>
      </c>
      <c r="AG122">
        <v>5036502</v>
      </c>
      <c r="AH122">
        <v>48017</v>
      </c>
      <c r="AI122">
        <v>2883230</v>
      </c>
      <c r="AJ122">
        <v>1391140</v>
      </c>
      <c r="AK122">
        <v>547645</v>
      </c>
      <c r="AL122">
        <v>4822006</v>
      </c>
      <c r="AM122">
        <v>1778096</v>
      </c>
      <c r="AN122">
        <v>11684621</v>
      </c>
      <c r="AO122">
        <v>21480</v>
      </c>
      <c r="AP122">
        <v>2307</v>
      </c>
      <c r="AQ122">
        <v>193</v>
      </c>
      <c r="AR122">
        <v>43</v>
      </c>
      <c r="AS122">
        <v>1223</v>
      </c>
      <c r="AT122">
        <v>131638</v>
      </c>
      <c r="AU122">
        <v>6928</v>
      </c>
      <c r="AV122">
        <v>296679</v>
      </c>
      <c r="AW122">
        <v>191131</v>
      </c>
      <c r="AX122">
        <v>9818</v>
      </c>
      <c r="AY122">
        <v>12920</v>
      </c>
      <c r="AZ122">
        <v>12548</v>
      </c>
      <c r="BA122">
        <v>993</v>
      </c>
      <c r="BB122">
        <v>20080</v>
      </c>
      <c r="BC122">
        <v>91170</v>
      </c>
      <c r="BD122">
        <v>223980</v>
      </c>
      <c r="BE122">
        <v>275181</v>
      </c>
      <c r="BN122" t="s">
        <v>83</v>
      </c>
    </row>
    <row r="123" spans="1:66" hidden="1">
      <c r="A123">
        <v>2002</v>
      </c>
      <c r="B123">
        <v>6900</v>
      </c>
      <c r="C123" t="s">
        <v>17</v>
      </c>
      <c r="D123" t="s">
        <v>139</v>
      </c>
      <c r="E123">
        <v>3</v>
      </c>
      <c r="F123">
        <v>1956</v>
      </c>
      <c r="G123" t="s">
        <v>82</v>
      </c>
      <c r="H123" t="s">
        <v>82</v>
      </c>
      <c r="I123">
        <v>1</v>
      </c>
      <c r="L123" s="10">
        <v>-1.41</v>
      </c>
      <c r="M123">
        <v>74</v>
      </c>
      <c r="N123">
        <v>2393585</v>
      </c>
      <c r="O123">
        <v>50316</v>
      </c>
      <c r="P123">
        <v>38240</v>
      </c>
      <c r="Q123">
        <v>16581</v>
      </c>
      <c r="R123">
        <v>13836</v>
      </c>
      <c r="S123">
        <v>6673</v>
      </c>
      <c r="T123">
        <v>20509</v>
      </c>
      <c r="U123">
        <v>2518849</v>
      </c>
      <c r="V123">
        <v>24365</v>
      </c>
      <c r="W123">
        <v>28503</v>
      </c>
      <c r="X123">
        <v>62</v>
      </c>
      <c r="Y123">
        <v>143</v>
      </c>
      <c r="Z123">
        <v>58</v>
      </c>
      <c r="AA123">
        <v>205</v>
      </c>
      <c r="AB123">
        <v>263</v>
      </c>
      <c r="AC123">
        <v>1051696</v>
      </c>
      <c r="AD123">
        <v>4963111</v>
      </c>
      <c r="AF123">
        <v>0</v>
      </c>
      <c r="AG123">
        <v>6014807</v>
      </c>
      <c r="AH123">
        <v>121394</v>
      </c>
      <c r="AI123">
        <v>3081110</v>
      </c>
      <c r="AJ123">
        <v>2888690</v>
      </c>
      <c r="AK123">
        <v>660776</v>
      </c>
      <c r="AL123">
        <v>6630573</v>
      </c>
      <c r="AM123">
        <v>3208467</v>
      </c>
      <c r="AN123">
        <v>15975241</v>
      </c>
      <c r="AO123">
        <v>34441</v>
      </c>
      <c r="AP123">
        <v>5203</v>
      </c>
      <c r="AQ123">
        <v>416</v>
      </c>
      <c r="AR123">
        <v>55</v>
      </c>
      <c r="AS123">
        <v>1849</v>
      </c>
      <c r="AT123">
        <v>488464</v>
      </c>
      <c r="AU123">
        <v>2710</v>
      </c>
      <c r="AV123">
        <v>342657</v>
      </c>
      <c r="AW123">
        <v>1126</v>
      </c>
      <c r="AX123">
        <v>933</v>
      </c>
      <c r="AY123">
        <v>10674</v>
      </c>
      <c r="AZ123">
        <v>7537</v>
      </c>
      <c r="BA123">
        <v>422</v>
      </c>
      <c r="BB123">
        <v>6562</v>
      </c>
      <c r="BC123">
        <v>94237</v>
      </c>
      <c r="BD123">
        <v>186011</v>
      </c>
      <c r="BE123">
        <v>519064</v>
      </c>
      <c r="BN123" t="s">
        <v>84</v>
      </c>
    </row>
    <row r="124" spans="1:66" hidden="1">
      <c r="A124">
        <v>2002</v>
      </c>
      <c r="B124">
        <v>8300</v>
      </c>
      <c r="C124" t="s">
        <v>18</v>
      </c>
      <c r="E124">
        <v>6</v>
      </c>
      <c r="F124">
        <v>1962</v>
      </c>
      <c r="G124" t="s">
        <v>85</v>
      </c>
      <c r="H124" t="s">
        <v>85</v>
      </c>
      <c r="I124">
        <v>1</v>
      </c>
      <c r="L124" s="10">
        <v>-1.08</v>
      </c>
      <c r="M124">
        <v>59</v>
      </c>
      <c r="N124">
        <v>2816914</v>
      </c>
      <c r="O124">
        <v>61436</v>
      </c>
      <c r="P124">
        <v>45272</v>
      </c>
      <c r="Q124">
        <v>30380</v>
      </c>
      <c r="R124">
        <v>20063</v>
      </c>
      <c r="S124">
        <v>2854</v>
      </c>
      <c r="T124">
        <v>22917</v>
      </c>
      <c r="U124">
        <v>3956872</v>
      </c>
      <c r="V124">
        <v>38867</v>
      </c>
      <c r="W124">
        <v>30914</v>
      </c>
      <c r="X124">
        <v>89</v>
      </c>
      <c r="Y124">
        <v>149</v>
      </c>
      <c r="Z124">
        <v>63</v>
      </c>
      <c r="AA124">
        <v>238</v>
      </c>
      <c r="AB124">
        <v>301</v>
      </c>
      <c r="AC124">
        <v>1865985</v>
      </c>
      <c r="AD124">
        <v>5958573</v>
      </c>
      <c r="AE124">
        <v>75988</v>
      </c>
      <c r="AF124">
        <v>426610</v>
      </c>
      <c r="AG124">
        <v>8327156</v>
      </c>
      <c r="AH124">
        <v>146247</v>
      </c>
      <c r="AI124">
        <v>4048260</v>
      </c>
      <c r="AJ124">
        <v>3302840</v>
      </c>
      <c r="AK124">
        <v>798933</v>
      </c>
      <c r="AL124">
        <v>8150041</v>
      </c>
      <c r="AM124">
        <v>1746333</v>
      </c>
      <c r="AN124">
        <v>18369777</v>
      </c>
      <c r="AO124">
        <v>24019</v>
      </c>
      <c r="AP124">
        <v>4145</v>
      </c>
      <c r="AQ124">
        <v>237</v>
      </c>
      <c r="AR124">
        <v>59</v>
      </c>
      <c r="AS124">
        <v>2099</v>
      </c>
      <c r="AT124">
        <v>1803</v>
      </c>
      <c r="AU124">
        <v>9710</v>
      </c>
      <c r="AV124">
        <v>389689</v>
      </c>
      <c r="AW124">
        <v>124792</v>
      </c>
      <c r="AX124">
        <v>29762</v>
      </c>
      <c r="AY124">
        <v>12913</v>
      </c>
      <c r="AZ124">
        <v>1479</v>
      </c>
      <c r="BA124">
        <v>737</v>
      </c>
      <c r="BB124">
        <v>13380</v>
      </c>
      <c r="BC124">
        <v>93047</v>
      </c>
      <c r="BD124">
        <v>315809</v>
      </c>
      <c r="BE124">
        <v>364096</v>
      </c>
      <c r="BN124" t="s">
        <v>84</v>
      </c>
    </row>
    <row r="125" spans="1:66" hidden="1">
      <c r="A125">
        <v>2002</v>
      </c>
      <c r="B125">
        <v>8500</v>
      </c>
      <c r="C125" t="s">
        <v>19</v>
      </c>
      <c r="D125" t="s">
        <v>139</v>
      </c>
      <c r="E125">
        <v>7</v>
      </c>
      <c r="F125">
        <v>1962</v>
      </c>
      <c r="G125" t="s">
        <v>82</v>
      </c>
      <c r="H125" t="s">
        <v>85</v>
      </c>
      <c r="I125">
        <v>1</v>
      </c>
      <c r="L125" s="10">
        <v>-0.45</v>
      </c>
      <c r="M125">
        <v>36</v>
      </c>
      <c r="N125">
        <v>2924918</v>
      </c>
      <c r="O125">
        <v>93171</v>
      </c>
      <c r="P125">
        <v>80539</v>
      </c>
      <c r="Q125">
        <v>39931</v>
      </c>
      <c r="R125">
        <v>30459</v>
      </c>
      <c r="S125">
        <v>11845</v>
      </c>
      <c r="T125">
        <v>42304</v>
      </c>
      <c r="U125">
        <v>5304146</v>
      </c>
      <c r="V125">
        <v>33413</v>
      </c>
      <c r="W125">
        <v>27140</v>
      </c>
      <c r="X125">
        <v>104</v>
      </c>
      <c r="Y125">
        <v>173</v>
      </c>
      <c r="Z125">
        <v>83</v>
      </c>
      <c r="AA125">
        <v>277</v>
      </c>
      <c r="AB125">
        <v>360</v>
      </c>
      <c r="AC125">
        <v>2645399</v>
      </c>
      <c r="AD125">
        <v>5187041</v>
      </c>
      <c r="AE125">
        <v>2011520</v>
      </c>
      <c r="AF125">
        <v>158528</v>
      </c>
      <c r="AG125">
        <v>10002491</v>
      </c>
      <c r="AH125">
        <v>196236</v>
      </c>
      <c r="AI125">
        <v>5256030</v>
      </c>
      <c r="AJ125">
        <v>3344490</v>
      </c>
      <c r="AK125">
        <v>967223</v>
      </c>
      <c r="AL125">
        <v>9567743</v>
      </c>
      <c r="AM125">
        <v>3322612</v>
      </c>
      <c r="AN125">
        <v>23089082</v>
      </c>
      <c r="AO125">
        <v>39782</v>
      </c>
      <c r="AP125">
        <v>6006</v>
      </c>
      <c r="AQ125">
        <v>485</v>
      </c>
      <c r="AR125">
        <v>78</v>
      </c>
      <c r="AS125">
        <v>1881</v>
      </c>
      <c r="AT125">
        <v>65519</v>
      </c>
      <c r="AU125">
        <v>23232</v>
      </c>
      <c r="AV125">
        <v>203609</v>
      </c>
      <c r="AW125">
        <v>283399</v>
      </c>
      <c r="AX125">
        <v>15690</v>
      </c>
      <c r="AY125">
        <v>19787</v>
      </c>
      <c r="AZ125">
        <v>9789</v>
      </c>
      <c r="BA125">
        <v>878</v>
      </c>
      <c r="BB125">
        <v>12529</v>
      </c>
      <c r="BC125">
        <v>80058</v>
      </c>
      <c r="BD125">
        <v>798028</v>
      </c>
      <c r="BE125">
        <v>1411050</v>
      </c>
      <c r="BN125" t="s">
        <v>83</v>
      </c>
    </row>
    <row r="126" spans="1:66" hidden="1">
      <c r="A126">
        <v>2002</v>
      </c>
      <c r="B126">
        <v>9000</v>
      </c>
      <c r="C126" t="s">
        <v>20</v>
      </c>
      <c r="E126">
        <v>5</v>
      </c>
      <c r="F126">
        <v>1976</v>
      </c>
      <c r="G126" t="s">
        <v>82</v>
      </c>
      <c r="H126" t="s">
        <v>82</v>
      </c>
      <c r="I126">
        <v>1</v>
      </c>
      <c r="L126" s="10">
        <v>-1.8</v>
      </c>
      <c r="M126">
        <v>102</v>
      </c>
      <c r="N126">
        <v>2137042</v>
      </c>
      <c r="O126">
        <v>55276</v>
      </c>
      <c r="P126">
        <v>38968</v>
      </c>
      <c r="Q126">
        <v>25684</v>
      </c>
      <c r="R126">
        <v>11859</v>
      </c>
      <c r="S126">
        <v>4820</v>
      </c>
      <c r="T126">
        <v>16679</v>
      </c>
      <c r="U126">
        <v>6234735</v>
      </c>
      <c r="V126">
        <v>42654</v>
      </c>
      <c r="W126">
        <v>28574</v>
      </c>
      <c r="X126">
        <v>39</v>
      </c>
      <c r="Y126">
        <v>98</v>
      </c>
      <c r="Z126">
        <v>57</v>
      </c>
      <c r="AA126">
        <v>137</v>
      </c>
      <c r="AB126">
        <v>194</v>
      </c>
      <c r="AC126">
        <v>1340306</v>
      </c>
      <c r="AD126">
        <v>4401708</v>
      </c>
      <c r="AE126">
        <v>70707</v>
      </c>
      <c r="AF126">
        <v>464389</v>
      </c>
      <c r="AG126">
        <v>6277110</v>
      </c>
      <c r="AH126">
        <v>127327</v>
      </c>
      <c r="AI126">
        <v>2043480</v>
      </c>
      <c r="AJ126">
        <v>2508210</v>
      </c>
      <c r="AK126">
        <v>671179</v>
      </c>
      <c r="AL126">
        <v>5222871</v>
      </c>
      <c r="AM126">
        <v>1214655</v>
      </c>
      <c r="AN126">
        <v>12841963</v>
      </c>
      <c r="AO126">
        <v>24921</v>
      </c>
      <c r="AP126">
        <v>3959</v>
      </c>
      <c r="AQ126">
        <v>326</v>
      </c>
      <c r="AR126">
        <v>48</v>
      </c>
      <c r="AS126">
        <v>1295</v>
      </c>
      <c r="AT126">
        <v>399525</v>
      </c>
      <c r="AU126">
        <v>15147</v>
      </c>
      <c r="AV126">
        <v>136405</v>
      </c>
      <c r="AW126">
        <v>80849</v>
      </c>
      <c r="AX126">
        <v>9159</v>
      </c>
      <c r="AY126">
        <v>10541</v>
      </c>
      <c r="AZ126">
        <v>10461</v>
      </c>
      <c r="BA126">
        <v>865</v>
      </c>
      <c r="BB126">
        <v>18653</v>
      </c>
      <c r="BC126">
        <v>26590</v>
      </c>
      <c r="BD126">
        <v>258684</v>
      </c>
      <c r="BE126">
        <v>311907</v>
      </c>
      <c r="BN126" t="s">
        <v>83</v>
      </c>
    </row>
    <row r="127" spans="1:66" hidden="1">
      <c r="A127">
        <v>2002</v>
      </c>
      <c r="B127">
        <v>9200</v>
      </c>
      <c r="C127" t="s">
        <v>21</v>
      </c>
      <c r="D127" t="s">
        <v>140</v>
      </c>
      <c r="E127">
        <v>9</v>
      </c>
      <c r="F127">
        <v>1962</v>
      </c>
      <c r="G127" t="s">
        <v>82</v>
      </c>
      <c r="H127" t="s">
        <v>82</v>
      </c>
      <c r="I127">
        <v>1</v>
      </c>
      <c r="L127" s="10">
        <v>-1.66</v>
      </c>
      <c r="M127">
        <v>95</v>
      </c>
      <c r="N127">
        <v>2116080</v>
      </c>
      <c r="O127">
        <v>38386</v>
      </c>
      <c r="P127">
        <v>33881</v>
      </c>
      <c r="Q127">
        <v>22863</v>
      </c>
      <c r="T127">
        <v>31718</v>
      </c>
      <c r="U127">
        <v>4662429</v>
      </c>
      <c r="V127">
        <v>31438</v>
      </c>
      <c r="W127">
        <v>18158</v>
      </c>
      <c r="X127">
        <v>51</v>
      </c>
      <c r="Y127">
        <v>90</v>
      </c>
      <c r="Z127">
        <v>36</v>
      </c>
      <c r="AA127">
        <v>141</v>
      </c>
      <c r="AB127">
        <v>177</v>
      </c>
      <c r="AC127">
        <v>1125200</v>
      </c>
      <c r="AD127">
        <v>4731660</v>
      </c>
      <c r="AE127">
        <v>47874</v>
      </c>
      <c r="AF127">
        <v>107032</v>
      </c>
      <c r="AG127">
        <v>6011766</v>
      </c>
      <c r="AH127">
        <v>86350</v>
      </c>
      <c r="AI127">
        <v>2510110</v>
      </c>
      <c r="AJ127">
        <v>2942150</v>
      </c>
      <c r="AK127">
        <v>607351</v>
      </c>
      <c r="AL127">
        <v>6059606</v>
      </c>
      <c r="AM127">
        <v>791219</v>
      </c>
      <c r="AN127">
        <v>12948941</v>
      </c>
      <c r="AO127">
        <v>16970</v>
      </c>
      <c r="AP127">
        <v>1746</v>
      </c>
      <c r="AQ127">
        <v>159</v>
      </c>
      <c r="AR127">
        <v>43</v>
      </c>
      <c r="AS127">
        <v>1082</v>
      </c>
      <c r="AU127">
        <v>17922</v>
      </c>
      <c r="AV127">
        <v>1507</v>
      </c>
      <c r="AW127">
        <v>351080</v>
      </c>
      <c r="AX127">
        <v>12698</v>
      </c>
      <c r="AY127">
        <v>30763</v>
      </c>
      <c r="BA127">
        <v>715</v>
      </c>
      <c r="BB127">
        <v>11301</v>
      </c>
      <c r="BC127">
        <v>46632</v>
      </c>
      <c r="BD127">
        <v>206583</v>
      </c>
      <c r="BE127">
        <v>351810</v>
      </c>
      <c r="BN127" t="s">
        <v>84</v>
      </c>
    </row>
    <row r="128" spans="1:66" hidden="1">
      <c r="A128">
        <v>2002</v>
      </c>
      <c r="B128">
        <v>9600</v>
      </c>
      <c r="C128" t="s">
        <v>87</v>
      </c>
      <c r="D128" t="s">
        <v>139</v>
      </c>
      <c r="E128">
        <v>3</v>
      </c>
      <c r="F128">
        <v>1932</v>
      </c>
      <c r="G128" t="s">
        <v>85</v>
      </c>
      <c r="H128" t="s">
        <v>85</v>
      </c>
      <c r="I128">
        <v>1</v>
      </c>
      <c r="L128" s="10">
        <v>0.28000000000000003</v>
      </c>
      <c r="M128">
        <v>15</v>
      </c>
      <c r="N128">
        <v>6216006</v>
      </c>
      <c r="O128">
        <v>97569</v>
      </c>
      <c r="P128">
        <v>80772</v>
      </c>
      <c r="Q128">
        <v>54625</v>
      </c>
      <c r="R128">
        <v>40022</v>
      </c>
      <c r="S128">
        <v>7641</v>
      </c>
      <c r="T128">
        <v>47663</v>
      </c>
      <c r="U128">
        <v>4804382</v>
      </c>
      <c r="V128">
        <v>104406</v>
      </c>
      <c r="W128">
        <v>45829</v>
      </c>
      <c r="X128">
        <v>190</v>
      </c>
      <c r="Y128">
        <v>192</v>
      </c>
      <c r="Z128">
        <v>131</v>
      </c>
      <c r="AA128">
        <v>382</v>
      </c>
      <c r="AB128">
        <v>513</v>
      </c>
      <c r="AC128">
        <v>2461277</v>
      </c>
      <c r="AD128">
        <v>5945987</v>
      </c>
      <c r="AE128">
        <v>557887</v>
      </c>
      <c r="AF128">
        <v>100054</v>
      </c>
      <c r="AG128">
        <v>9065205</v>
      </c>
      <c r="AH128">
        <v>204760</v>
      </c>
      <c r="AI128">
        <v>9878930</v>
      </c>
      <c r="AJ128">
        <v>6125490</v>
      </c>
      <c r="AK128">
        <v>2487056</v>
      </c>
      <c r="AL128">
        <v>18491480</v>
      </c>
      <c r="AM128">
        <v>5839991</v>
      </c>
      <c r="AN128">
        <v>33601436</v>
      </c>
      <c r="AO128">
        <v>36116</v>
      </c>
      <c r="AP128">
        <v>9095</v>
      </c>
      <c r="AQ128">
        <v>649</v>
      </c>
      <c r="AR128">
        <v>113</v>
      </c>
      <c r="AS128">
        <v>2047</v>
      </c>
      <c r="AT128">
        <v>294205</v>
      </c>
      <c r="AU128">
        <v>55197</v>
      </c>
      <c r="AV128">
        <v>519682</v>
      </c>
      <c r="AW128">
        <v>3010140</v>
      </c>
      <c r="AX128">
        <v>217726</v>
      </c>
      <c r="AY128">
        <v>16630</v>
      </c>
      <c r="AZ128">
        <v>10327</v>
      </c>
      <c r="BA128">
        <v>2056</v>
      </c>
      <c r="BB128">
        <v>24569</v>
      </c>
      <c r="BD128">
        <v>714580</v>
      </c>
      <c r="BE128">
        <v>977955</v>
      </c>
    </row>
    <row r="129" spans="1:66" hidden="1">
      <c r="A129">
        <v>2003</v>
      </c>
      <c r="B129">
        <v>440</v>
      </c>
      <c r="C129" t="s">
        <v>3</v>
      </c>
      <c r="E129">
        <v>6</v>
      </c>
      <c r="F129">
        <v>1992</v>
      </c>
      <c r="G129" t="s">
        <v>82</v>
      </c>
      <c r="H129" t="s">
        <v>82</v>
      </c>
      <c r="I129">
        <v>1</v>
      </c>
      <c r="J129">
        <v>-0.88079050921868396</v>
      </c>
      <c r="K129">
        <v>106</v>
      </c>
      <c r="L129" s="10">
        <v>-1.61</v>
      </c>
      <c r="M129">
        <v>88</v>
      </c>
      <c r="N129">
        <v>2724011</v>
      </c>
      <c r="O129">
        <v>52447</v>
      </c>
      <c r="P129">
        <v>51625</v>
      </c>
      <c r="Q129">
        <v>17331</v>
      </c>
      <c r="R129">
        <v>15679</v>
      </c>
      <c r="S129">
        <v>19336</v>
      </c>
      <c r="T129">
        <v>35015</v>
      </c>
      <c r="U129">
        <v>2592641</v>
      </c>
      <c r="V129">
        <v>15304</v>
      </c>
      <c r="W129">
        <v>8343</v>
      </c>
      <c r="X129">
        <v>50</v>
      </c>
      <c r="Y129">
        <v>60</v>
      </c>
      <c r="Z129">
        <v>38</v>
      </c>
      <c r="AA129">
        <v>110</v>
      </c>
      <c r="AB129">
        <v>148</v>
      </c>
      <c r="AC129">
        <v>786434</v>
      </c>
      <c r="AD129">
        <v>3967219</v>
      </c>
      <c r="AE129">
        <v>69034</v>
      </c>
      <c r="AF129">
        <v>75627</v>
      </c>
      <c r="AG129">
        <v>4898314</v>
      </c>
      <c r="AH129">
        <v>79673</v>
      </c>
      <c r="AI129">
        <v>2310945</v>
      </c>
      <c r="AJ129">
        <v>1407834</v>
      </c>
      <c r="AK129">
        <v>426038</v>
      </c>
      <c r="AL129">
        <v>4144817</v>
      </c>
      <c r="AM129">
        <v>1995335</v>
      </c>
      <c r="AN129">
        <v>11118139</v>
      </c>
      <c r="AO129">
        <v>19921</v>
      </c>
      <c r="AP129">
        <v>2210</v>
      </c>
      <c r="AQ129">
        <v>145</v>
      </c>
      <c r="AR129">
        <v>39</v>
      </c>
      <c r="AS129">
        <v>1142</v>
      </c>
      <c r="AT129">
        <v>387255</v>
      </c>
      <c r="AU129">
        <v>9556</v>
      </c>
      <c r="AV129">
        <v>148085</v>
      </c>
      <c r="AW129">
        <v>75202</v>
      </c>
      <c r="AX129">
        <v>6555</v>
      </c>
      <c r="AY129">
        <v>2563</v>
      </c>
      <c r="AZ129">
        <v>2215</v>
      </c>
      <c r="BA129">
        <v>670</v>
      </c>
      <c r="BB129">
        <v>18101</v>
      </c>
      <c r="BC129">
        <v>111720</v>
      </c>
      <c r="BD129">
        <v>173552</v>
      </c>
      <c r="BE129">
        <v>232945</v>
      </c>
      <c r="BN129" t="s">
        <v>83</v>
      </c>
    </row>
    <row r="130" spans="1:66" hidden="1">
      <c r="A130">
        <v>2003</v>
      </c>
      <c r="B130">
        <v>1000</v>
      </c>
      <c r="C130" t="s">
        <v>4</v>
      </c>
      <c r="D130" t="s">
        <v>139</v>
      </c>
      <c r="E130">
        <v>9</v>
      </c>
      <c r="F130">
        <v>1969</v>
      </c>
      <c r="G130" t="s">
        <v>85</v>
      </c>
      <c r="H130" t="s">
        <v>85</v>
      </c>
      <c r="I130">
        <v>1</v>
      </c>
      <c r="J130">
        <v>-0.35138469702568298</v>
      </c>
      <c r="K130">
        <v>65</v>
      </c>
      <c r="L130" s="10">
        <v>-0.73</v>
      </c>
      <c r="M130">
        <v>46</v>
      </c>
      <c r="N130">
        <v>3365689</v>
      </c>
      <c r="O130">
        <v>58783</v>
      </c>
      <c r="P130">
        <v>54839</v>
      </c>
      <c r="T130">
        <v>48538</v>
      </c>
      <c r="U130">
        <v>4144817</v>
      </c>
      <c r="V130">
        <v>36782</v>
      </c>
      <c r="W130">
        <v>31471</v>
      </c>
      <c r="X130">
        <v>61</v>
      </c>
      <c r="Y130">
        <v>170</v>
      </c>
      <c r="Z130">
        <v>66</v>
      </c>
      <c r="AA130">
        <v>231</v>
      </c>
      <c r="AB130">
        <v>297</v>
      </c>
      <c r="AC130">
        <v>2220096</v>
      </c>
      <c r="AD130">
        <v>3040012</v>
      </c>
      <c r="AE130">
        <v>514604</v>
      </c>
      <c r="AF130">
        <v>331859</v>
      </c>
      <c r="AG130">
        <v>6106571</v>
      </c>
      <c r="AH130">
        <v>189103</v>
      </c>
      <c r="AI130">
        <v>3874935</v>
      </c>
      <c r="AJ130">
        <v>5105451</v>
      </c>
      <c r="AK130">
        <v>900840</v>
      </c>
      <c r="AL130">
        <v>9881226</v>
      </c>
      <c r="AM130">
        <v>1651790</v>
      </c>
      <c r="AN130">
        <v>17828690</v>
      </c>
      <c r="AO130">
        <v>26157</v>
      </c>
      <c r="AP130">
        <v>5931</v>
      </c>
      <c r="AQ130">
        <v>360</v>
      </c>
      <c r="AR130">
        <v>59</v>
      </c>
      <c r="AS130">
        <v>1668</v>
      </c>
      <c r="AT130">
        <v>155882</v>
      </c>
      <c r="AU130">
        <v>14341</v>
      </c>
      <c r="AV130">
        <v>253354</v>
      </c>
      <c r="AW130">
        <v>225529</v>
      </c>
      <c r="AX130">
        <v>14512</v>
      </c>
      <c r="AY130">
        <v>1999</v>
      </c>
      <c r="AZ130">
        <v>7980</v>
      </c>
      <c r="BA130">
        <v>471</v>
      </c>
      <c r="BB130">
        <v>9914</v>
      </c>
      <c r="BC130">
        <v>111526</v>
      </c>
      <c r="BD130">
        <v>339104</v>
      </c>
      <c r="BE130">
        <v>513607</v>
      </c>
      <c r="BN130" t="s">
        <v>83</v>
      </c>
    </row>
    <row r="131" spans="1:66" hidden="1">
      <c r="A131">
        <v>2003</v>
      </c>
      <c r="B131">
        <v>1900</v>
      </c>
      <c r="C131" t="s">
        <v>149</v>
      </c>
      <c r="E131">
        <v>8</v>
      </c>
      <c r="F131">
        <v>1975</v>
      </c>
      <c r="G131" t="s">
        <v>82</v>
      </c>
      <c r="H131" t="s">
        <v>82</v>
      </c>
      <c r="I131">
        <v>1</v>
      </c>
      <c r="J131">
        <v>-0.46188528243743898</v>
      </c>
      <c r="K131">
        <v>72</v>
      </c>
      <c r="L131" s="10">
        <v>-1.6</v>
      </c>
      <c r="M131">
        <v>86</v>
      </c>
      <c r="N131">
        <v>1896848</v>
      </c>
      <c r="O131">
        <v>88690</v>
      </c>
      <c r="P131">
        <v>-13034</v>
      </c>
      <c r="Q131">
        <v>49376</v>
      </c>
      <c r="R131">
        <v>8150</v>
      </c>
      <c r="S131">
        <v>13102</v>
      </c>
      <c r="T131">
        <v>21252</v>
      </c>
      <c r="U131">
        <v>2528819</v>
      </c>
      <c r="V131">
        <v>59651</v>
      </c>
      <c r="W131">
        <v>70649</v>
      </c>
      <c r="X131">
        <v>43</v>
      </c>
      <c r="Y131">
        <v>76</v>
      </c>
      <c r="Z131">
        <v>32</v>
      </c>
      <c r="AA131">
        <v>119</v>
      </c>
      <c r="AB131">
        <v>151</v>
      </c>
      <c r="AC131">
        <v>2651410</v>
      </c>
      <c r="AD131">
        <v>5440242</v>
      </c>
      <c r="AE131">
        <v>118062</v>
      </c>
      <c r="AF131">
        <v>340883</v>
      </c>
      <c r="AG131">
        <v>8550597</v>
      </c>
      <c r="AH131">
        <v>180981</v>
      </c>
      <c r="AI131">
        <v>2459368</v>
      </c>
      <c r="AJ131">
        <v>2530007</v>
      </c>
      <c r="AK131">
        <v>594536</v>
      </c>
      <c r="AL131">
        <v>5583911</v>
      </c>
      <c r="AM131">
        <v>1617540</v>
      </c>
      <c r="AN131">
        <v>15933029</v>
      </c>
      <c r="AO131">
        <v>20401</v>
      </c>
      <c r="AP131">
        <v>1870</v>
      </c>
      <c r="AQ131">
        <v>182</v>
      </c>
      <c r="AR131">
        <v>40</v>
      </c>
      <c r="AS131">
        <v>960</v>
      </c>
      <c r="AT131">
        <v>286420</v>
      </c>
      <c r="AU131">
        <v>2339</v>
      </c>
      <c r="AV131">
        <v>65109</v>
      </c>
      <c r="AW131">
        <v>27358</v>
      </c>
      <c r="AX131">
        <v>6884</v>
      </c>
      <c r="AY131">
        <v>354</v>
      </c>
      <c r="AZ131">
        <v>7120</v>
      </c>
      <c r="BA131">
        <v>491</v>
      </c>
      <c r="BB131">
        <v>9935</v>
      </c>
      <c r="BC131">
        <v>86468</v>
      </c>
      <c r="BD131">
        <v>246883</v>
      </c>
      <c r="BE131">
        <v>433157</v>
      </c>
    </row>
    <row r="132" spans="1:66" hidden="1">
      <c r="A132">
        <v>2003</v>
      </c>
      <c r="B132">
        <v>2200</v>
      </c>
      <c r="C132" t="s">
        <v>5</v>
      </c>
      <c r="D132" t="s">
        <v>139</v>
      </c>
      <c r="E132">
        <v>2</v>
      </c>
      <c r="F132">
        <v>1932</v>
      </c>
      <c r="G132" t="s">
        <v>85</v>
      </c>
      <c r="H132" t="s">
        <v>82</v>
      </c>
      <c r="I132">
        <v>1</v>
      </c>
      <c r="J132">
        <v>1.4302597842958</v>
      </c>
      <c r="K132">
        <v>9</v>
      </c>
      <c r="L132" s="10">
        <v>0.88</v>
      </c>
      <c r="M132">
        <v>8</v>
      </c>
      <c r="N132">
        <v>7120301</v>
      </c>
      <c r="O132">
        <v>188278</v>
      </c>
      <c r="P132">
        <v>155582</v>
      </c>
      <c r="T132">
        <v>61814</v>
      </c>
      <c r="U132">
        <v>7978865</v>
      </c>
      <c r="V132">
        <v>43366</v>
      </c>
      <c r="W132">
        <v>25487</v>
      </c>
      <c r="X132">
        <v>124</v>
      </c>
      <c r="Y132">
        <v>320</v>
      </c>
      <c r="Z132">
        <v>137</v>
      </c>
      <c r="AA132">
        <v>444</v>
      </c>
      <c r="AB132">
        <v>581</v>
      </c>
      <c r="AC132">
        <v>5579967</v>
      </c>
      <c r="AD132">
        <v>6608744</v>
      </c>
      <c r="AE132">
        <v>1151268</v>
      </c>
      <c r="AF132">
        <v>242583</v>
      </c>
      <c r="AG132">
        <v>13582562</v>
      </c>
      <c r="AH132">
        <v>213866</v>
      </c>
      <c r="AI132">
        <v>7857131</v>
      </c>
      <c r="AJ132">
        <v>10779689</v>
      </c>
      <c r="AK132">
        <v>895727</v>
      </c>
      <c r="AL132">
        <v>19532547</v>
      </c>
      <c r="AM132">
        <v>6430733</v>
      </c>
      <c r="AN132">
        <v>39759708</v>
      </c>
      <c r="AO132">
        <v>19575</v>
      </c>
      <c r="AP132">
        <v>5850</v>
      </c>
      <c r="AQ132">
        <v>411</v>
      </c>
      <c r="AR132">
        <v>83</v>
      </c>
      <c r="AS132">
        <v>1644</v>
      </c>
      <c r="AU132">
        <v>60487</v>
      </c>
      <c r="AV132">
        <v>244556</v>
      </c>
      <c r="AW132">
        <v>37510</v>
      </c>
      <c r="AX132">
        <v>104968</v>
      </c>
      <c r="AY132">
        <v>22654</v>
      </c>
      <c r="AZ132">
        <v>12501</v>
      </c>
      <c r="BA132">
        <v>1475</v>
      </c>
      <c r="BB132">
        <v>21538</v>
      </c>
      <c r="BC132">
        <v>127360</v>
      </c>
      <c r="BE132">
        <v>1169680</v>
      </c>
      <c r="BN132" t="s">
        <v>84</v>
      </c>
    </row>
    <row r="133" spans="1:66" hidden="1">
      <c r="A133">
        <v>2003</v>
      </c>
      <c r="B133">
        <v>2600</v>
      </c>
      <c r="C133" t="s">
        <v>6</v>
      </c>
      <c r="D133" t="s">
        <v>139</v>
      </c>
      <c r="E133">
        <v>5</v>
      </c>
      <c r="F133">
        <v>1956</v>
      </c>
      <c r="G133" t="s">
        <v>85</v>
      </c>
      <c r="H133" t="s">
        <v>85</v>
      </c>
      <c r="I133">
        <v>1</v>
      </c>
      <c r="J133">
        <v>0.368102282306361</v>
      </c>
      <c r="K133">
        <v>29</v>
      </c>
      <c r="L133" s="10">
        <v>-0.46</v>
      </c>
      <c r="M133">
        <v>36</v>
      </c>
      <c r="N133">
        <v>4021629</v>
      </c>
      <c r="O133">
        <v>91492</v>
      </c>
      <c r="P133">
        <v>71279</v>
      </c>
      <c r="Q133">
        <v>57731</v>
      </c>
      <c r="R133">
        <v>22669</v>
      </c>
      <c r="S133">
        <v>2673</v>
      </c>
      <c r="T133">
        <v>25342</v>
      </c>
      <c r="U133">
        <v>7193442</v>
      </c>
      <c r="V133">
        <v>43777</v>
      </c>
      <c r="W133">
        <v>23886</v>
      </c>
      <c r="X133">
        <v>115</v>
      </c>
      <c r="Y133">
        <v>208</v>
      </c>
      <c r="Z133">
        <v>72</v>
      </c>
      <c r="AA133">
        <v>323</v>
      </c>
      <c r="AB133">
        <v>395</v>
      </c>
      <c r="AC133">
        <v>1673703</v>
      </c>
      <c r="AD133">
        <v>7289521</v>
      </c>
      <c r="AE133">
        <v>1008050</v>
      </c>
      <c r="AF133">
        <v>242548</v>
      </c>
      <c r="AG133">
        <v>10213822</v>
      </c>
      <c r="AH133">
        <v>352096</v>
      </c>
      <c r="AI133">
        <v>6373542</v>
      </c>
      <c r="AJ133">
        <v>4631322</v>
      </c>
      <c r="AK133">
        <v>731063</v>
      </c>
      <c r="AL133">
        <v>11735927</v>
      </c>
      <c r="AM133">
        <v>3817673</v>
      </c>
      <c r="AN133">
        <v>26119518</v>
      </c>
      <c r="AO133">
        <v>40712</v>
      </c>
      <c r="AP133">
        <v>10358</v>
      </c>
      <c r="AQ133">
        <v>607</v>
      </c>
      <c r="AR133">
        <v>92</v>
      </c>
      <c r="AS133">
        <v>2955</v>
      </c>
      <c r="AT133">
        <v>1326267</v>
      </c>
      <c r="AU133">
        <v>8029</v>
      </c>
      <c r="AV133">
        <v>766076</v>
      </c>
      <c r="AW133">
        <v>219351</v>
      </c>
      <c r="AX133">
        <v>25953</v>
      </c>
      <c r="AY133">
        <v>14094</v>
      </c>
      <c r="AZ133">
        <v>18026</v>
      </c>
      <c r="BA133">
        <v>885</v>
      </c>
      <c r="BB133">
        <v>19774</v>
      </c>
      <c r="BC133">
        <v>147766</v>
      </c>
      <c r="BD133">
        <v>473652</v>
      </c>
      <c r="BE133">
        <v>999650</v>
      </c>
      <c r="BN133" t="s">
        <v>83</v>
      </c>
    </row>
    <row r="134" spans="1:66" hidden="1">
      <c r="A134">
        <v>2003</v>
      </c>
      <c r="B134">
        <v>2900</v>
      </c>
      <c r="C134" t="s">
        <v>7</v>
      </c>
      <c r="E134">
        <v>5</v>
      </c>
      <c r="F134">
        <v>1967</v>
      </c>
      <c r="G134" t="s">
        <v>85</v>
      </c>
      <c r="H134" t="s">
        <v>82</v>
      </c>
      <c r="I134">
        <v>1</v>
      </c>
      <c r="J134">
        <v>-5.4140368290763199E-2</v>
      </c>
      <c r="K134">
        <v>42</v>
      </c>
      <c r="L134" s="10">
        <v>-0.3</v>
      </c>
      <c r="M134">
        <v>31</v>
      </c>
      <c r="N134">
        <v>3955004</v>
      </c>
      <c r="O134">
        <v>86760</v>
      </c>
      <c r="P134">
        <v>82003</v>
      </c>
      <c r="Q134">
        <v>50159</v>
      </c>
      <c r="R134">
        <v>39290</v>
      </c>
      <c r="S134">
        <v>12309</v>
      </c>
      <c r="T134">
        <v>51599</v>
      </c>
      <c r="U134">
        <v>6418558</v>
      </c>
      <c r="V134">
        <v>55833</v>
      </c>
      <c r="W134">
        <v>8328</v>
      </c>
      <c r="X134">
        <v>84</v>
      </c>
      <c r="Y134">
        <v>201</v>
      </c>
      <c r="Z134">
        <v>67</v>
      </c>
      <c r="AA134">
        <v>285</v>
      </c>
      <c r="AB134">
        <v>352</v>
      </c>
      <c r="AC134">
        <v>2281150</v>
      </c>
      <c r="AD134">
        <v>6721586</v>
      </c>
      <c r="AE134">
        <v>529826</v>
      </c>
      <c r="AF134">
        <v>335861</v>
      </c>
      <c r="AG134">
        <v>9868423</v>
      </c>
      <c r="AH134">
        <v>279699</v>
      </c>
      <c r="AI134">
        <v>3578654</v>
      </c>
      <c r="AJ134">
        <v>4955683</v>
      </c>
      <c r="AK134">
        <v>769762</v>
      </c>
      <c r="AL134">
        <v>9304099</v>
      </c>
      <c r="AM134">
        <v>1558572</v>
      </c>
      <c r="AN134">
        <v>21010793</v>
      </c>
      <c r="AO134">
        <v>28943</v>
      </c>
      <c r="AP134">
        <v>4475</v>
      </c>
      <c r="AQ134">
        <v>345</v>
      </c>
      <c r="AR134">
        <v>87</v>
      </c>
      <c r="AS134">
        <v>1902</v>
      </c>
      <c r="AT134">
        <v>1041657</v>
      </c>
      <c r="AU134">
        <v>51378</v>
      </c>
      <c r="AV134">
        <v>622371</v>
      </c>
      <c r="AW134">
        <v>924057</v>
      </c>
      <c r="AX134">
        <v>116015</v>
      </c>
      <c r="AY134">
        <v>128911</v>
      </c>
      <c r="AZ134">
        <v>13760</v>
      </c>
      <c r="BA134">
        <v>692</v>
      </c>
      <c r="BB134">
        <v>12040</v>
      </c>
      <c r="BC134">
        <v>114383</v>
      </c>
      <c r="BD134">
        <v>315222</v>
      </c>
      <c r="BE134">
        <v>508986</v>
      </c>
      <c r="BN134" t="s">
        <v>83</v>
      </c>
    </row>
    <row r="135" spans="1:66" hidden="1">
      <c r="A135">
        <v>2003</v>
      </c>
      <c r="B135">
        <v>3500</v>
      </c>
      <c r="C135" t="s">
        <v>8</v>
      </c>
      <c r="D135" t="s">
        <v>139</v>
      </c>
      <c r="E135">
        <v>3</v>
      </c>
      <c r="F135">
        <v>1932</v>
      </c>
      <c r="G135" t="s">
        <v>85</v>
      </c>
      <c r="H135" t="s">
        <v>82</v>
      </c>
      <c r="I135">
        <v>1</v>
      </c>
      <c r="J135">
        <v>0.94805382739180399</v>
      </c>
      <c r="K135">
        <v>14</v>
      </c>
      <c r="L135" s="10">
        <v>1.02</v>
      </c>
      <c r="M135">
        <v>6</v>
      </c>
      <c r="N135">
        <v>10015321</v>
      </c>
      <c r="O135">
        <v>159658</v>
      </c>
      <c r="P135">
        <v>153333</v>
      </c>
      <c r="Q135">
        <v>100381</v>
      </c>
      <c r="T135">
        <v>90147</v>
      </c>
      <c r="U135">
        <v>9148575</v>
      </c>
      <c r="V135">
        <v>66599</v>
      </c>
      <c r="W135">
        <v>72511</v>
      </c>
      <c r="X135">
        <v>185</v>
      </c>
      <c r="Y135">
        <v>214</v>
      </c>
      <c r="Z135">
        <v>132</v>
      </c>
      <c r="AA135">
        <v>399</v>
      </c>
      <c r="AB135">
        <v>531</v>
      </c>
      <c r="AC135">
        <v>3210792</v>
      </c>
      <c r="AD135">
        <v>7319629</v>
      </c>
      <c r="AE135">
        <v>48928</v>
      </c>
      <c r="AF135">
        <v>1400632</v>
      </c>
      <c r="AG135">
        <v>11979981</v>
      </c>
      <c r="AH135">
        <v>228636</v>
      </c>
      <c r="AI135">
        <v>9335364</v>
      </c>
      <c r="AJ135">
        <v>6646434</v>
      </c>
      <c r="AK135">
        <v>1609918</v>
      </c>
      <c r="AL135">
        <v>17591716</v>
      </c>
      <c r="AM135">
        <v>3196581</v>
      </c>
      <c r="AN135">
        <v>32996914</v>
      </c>
      <c r="AO135">
        <v>36356</v>
      </c>
      <c r="AP135">
        <v>8629</v>
      </c>
      <c r="AQ135">
        <v>583</v>
      </c>
      <c r="AR135">
        <v>86</v>
      </c>
      <c r="AS135">
        <v>1832</v>
      </c>
      <c r="AU135">
        <v>33575</v>
      </c>
      <c r="AV135">
        <v>652834</v>
      </c>
      <c r="AW135">
        <v>90504</v>
      </c>
      <c r="AX135">
        <v>149669</v>
      </c>
      <c r="AY135">
        <v>16143</v>
      </c>
      <c r="AZ135">
        <v>10629</v>
      </c>
      <c r="BA135">
        <v>1543</v>
      </c>
      <c r="BB135">
        <v>20699</v>
      </c>
      <c r="BC135">
        <v>248227</v>
      </c>
      <c r="BE135">
        <v>1010831</v>
      </c>
      <c r="BN135" t="s">
        <v>84</v>
      </c>
    </row>
    <row r="136" spans="1:66" hidden="1">
      <c r="A136">
        <v>2003</v>
      </c>
      <c r="B136">
        <v>3800</v>
      </c>
      <c r="C136" t="s">
        <v>9</v>
      </c>
      <c r="D136" t="s">
        <v>139</v>
      </c>
      <c r="E136">
        <v>4</v>
      </c>
      <c r="F136">
        <v>1932</v>
      </c>
      <c r="G136" t="s">
        <v>82</v>
      </c>
      <c r="H136" t="s">
        <v>82</v>
      </c>
      <c r="I136">
        <v>1</v>
      </c>
      <c r="J136">
        <v>-0.41820333509300101</v>
      </c>
      <c r="K136">
        <v>69</v>
      </c>
      <c r="L136" s="10">
        <v>-1.42</v>
      </c>
      <c r="M136">
        <v>73</v>
      </c>
      <c r="N136">
        <v>2386906</v>
      </c>
      <c r="O136">
        <v>56401</v>
      </c>
      <c r="P136">
        <v>38260</v>
      </c>
      <c r="Q136">
        <v>33239</v>
      </c>
      <c r="R136">
        <v>18088</v>
      </c>
      <c r="S136">
        <v>10337</v>
      </c>
      <c r="T136">
        <v>28425</v>
      </c>
      <c r="U136">
        <v>3412849</v>
      </c>
      <c r="V136">
        <v>27964</v>
      </c>
      <c r="W136">
        <v>15983</v>
      </c>
      <c r="X136">
        <v>52</v>
      </c>
      <c r="Y136">
        <v>96</v>
      </c>
      <c r="Z136">
        <v>46</v>
      </c>
      <c r="AA136">
        <v>148</v>
      </c>
      <c r="AB136">
        <v>194</v>
      </c>
      <c r="AC136">
        <v>1884744</v>
      </c>
      <c r="AD136">
        <v>6520090</v>
      </c>
      <c r="AE136">
        <v>126219</v>
      </c>
      <c r="AF136">
        <v>339839</v>
      </c>
      <c r="AG136">
        <v>8870892</v>
      </c>
      <c r="AH136">
        <v>193481</v>
      </c>
      <c r="AI136">
        <v>2366957</v>
      </c>
      <c r="AJ136">
        <v>3288621</v>
      </c>
      <c r="AK136">
        <v>613097</v>
      </c>
      <c r="AL136">
        <v>6268675</v>
      </c>
      <c r="AM136">
        <v>1149583</v>
      </c>
      <c r="AN136">
        <v>16482631</v>
      </c>
      <c r="AO136">
        <v>24340</v>
      </c>
      <c r="AP136">
        <v>2904</v>
      </c>
      <c r="AQ136">
        <v>228</v>
      </c>
      <c r="AR136">
        <v>84</v>
      </c>
      <c r="AS136">
        <v>1625</v>
      </c>
      <c r="AT136">
        <v>0</v>
      </c>
      <c r="AU136">
        <v>14564</v>
      </c>
      <c r="AV136">
        <v>107555</v>
      </c>
      <c r="AW136">
        <v>800119</v>
      </c>
      <c r="AX136">
        <v>13385</v>
      </c>
      <c r="AY136">
        <v>51139</v>
      </c>
      <c r="AZ136">
        <v>6626</v>
      </c>
      <c r="BA136">
        <v>971</v>
      </c>
      <c r="BB136">
        <v>9134</v>
      </c>
      <c r="BC136">
        <v>41577</v>
      </c>
      <c r="BD136">
        <v>299876</v>
      </c>
      <c r="BE136">
        <v>339957</v>
      </c>
      <c r="BN136" t="s">
        <v>83</v>
      </c>
    </row>
    <row r="137" spans="1:66" hidden="1">
      <c r="A137">
        <v>2003</v>
      </c>
      <c r="B137">
        <v>4400</v>
      </c>
      <c r="C137" t="s">
        <v>10</v>
      </c>
      <c r="E137">
        <v>7</v>
      </c>
      <c r="F137">
        <v>1938</v>
      </c>
      <c r="G137" t="s">
        <v>85</v>
      </c>
      <c r="H137" t="s">
        <v>82</v>
      </c>
      <c r="I137">
        <v>1</v>
      </c>
      <c r="J137">
        <v>-0.75221319659120101</v>
      </c>
      <c r="K137">
        <v>95</v>
      </c>
      <c r="L137" s="10">
        <v>-1.42</v>
      </c>
      <c r="M137">
        <v>74</v>
      </c>
      <c r="N137">
        <v>3213314</v>
      </c>
      <c r="O137">
        <v>48975</v>
      </c>
      <c r="P137">
        <v>38300</v>
      </c>
      <c r="Q137">
        <v>18113</v>
      </c>
      <c r="T137">
        <v>28387</v>
      </c>
      <c r="U137">
        <v>6606164</v>
      </c>
      <c r="V137">
        <v>10732</v>
      </c>
      <c r="W137">
        <v>28081</v>
      </c>
      <c r="X137">
        <v>66</v>
      </c>
      <c r="Y137">
        <v>99</v>
      </c>
      <c r="Z137">
        <v>59</v>
      </c>
      <c r="AA137">
        <v>165</v>
      </c>
      <c r="AB137">
        <v>224</v>
      </c>
      <c r="AC137">
        <v>1450957</v>
      </c>
      <c r="AD137">
        <v>3641545</v>
      </c>
      <c r="AE137">
        <v>237484</v>
      </c>
      <c r="AF137">
        <v>103487</v>
      </c>
      <c r="AG137">
        <v>5433473</v>
      </c>
      <c r="AH137">
        <v>98148</v>
      </c>
      <c r="AI137">
        <v>3098951</v>
      </c>
      <c r="AJ137">
        <v>2030695</v>
      </c>
      <c r="AK137">
        <v>680987</v>
      </c>
      <c r="AL137">
        <v>5810633</v>
      </c>
      <c r="AM137">
        <v>1222176</v>
      </c>
      <c r="AN137">
        <v>12564430</v>
      </c>
      <c r="AO137">
        <v>27196</v>
      </c>
      <c r="AP137">
        <v>3238</v>
      </c>
      <c r="AQ137">
        <v>211</v>
      </c>
      <c r="AR137">
        <v>54</v>
      </c>
      <c r="AS137">
        <v>1237</v>
      </c>
      <c r="AT137">
        <v>618985</v>
      </c>
      <c r="AU137">
        <v>21833</v>
      </c>
      <c r="AV137">
        <v>312572</v>
      </c>
      <c r="AX137">
        <v>20857</v>
      </c>
      <c r="AY137">
        <v>3946</v>
      </c>
      <c r="AZ137">
        <v>7088</v>
      </c>
      <c r="BA137">
        <v>987</v>
      </c>
      <c r="BB137">
        <v>6131</v>
      </c>
      <c r="BC137">
        <v>98905</v>
      </c>
      <c r="BD137">
        <v>169479</v>
      </c>
      <c r="BE137">
        <v>276023</v>
      </c>
      <c r="BN137" t="s">
        <v>86</v>
      </c>
    </row>
    <row r="138" spans="1:66" hidden="1">
      <c r="A138">
        <v>2003</v>
      </c>
      <c r="B138">
        <v>5200</v>
      </c>
      <c r="C138" t="s">
        <v>11</v>
      </c>
      <c r="D138" t="s">
        <v>139</v>
      </c>
      <c r="E138">
        <v>3</v>
      </c>
      <c r="F138">
        <v>1956</v>
      </c>
      <c r="G138" t="s">
        <v>82</v>
      </c>
      <c r="H138" t="s">
        <v>82</v>
      </c>
      <c r="I138">
        <v>1</v>
      </c>
      <c r="J138">
        <v>-0.115524743614529</v>
      </c>
      <c r="K138">
        <v>46</v>
      </c>
      <c r="L138" s="10">
        <v>-0.64</v>
      </c>
      <c r="M138">
        <v>40</v>
      </c>
      <c r="N138">
        <v>4582004</v>
      </c>
      <c r="O138">
        <v>89603</v>
      </c>
      <c r="P138">
        <v>78054</v>
      </c>
      <c r="Q138">
        <v>35577</v>
      </c>
      <c r="R138">
        <v>15967</v>
      </c>
      <c r="S138">
        <v>17793</v>
      </c>
      <c r="T138">
        <v>33760</v>
      </c>
      <c r="U138">
        <v>5601101</v>
      </c>
      <c r="V138">
        <v>49094</v>
      </c>
      <c r="W138">
        <v>34027</v>
      </c>
      <c r="X138">
        <v>68</v>
      </c>
      <c r="Y138">
        <v>119</v>
      </c>
      <c r="Z138">
        <v>90</v>
      </c>
      <c r="AA138">
        <v>187</v>
      </c>
      <c r="AB138">
        <v>277</v>
      </c>
      <c r="AC138">
        <v>2366051</v>
      </c>
      <c r="AD138">
        <v>5766414</v>
      </c>
      <c r="AF138">
        <v>140706</v>
      </c>
      <c r="AG138">
        <v>8273171</v>
      </c>
      <c r="AH138">
        <v>240653</v>
      </c>
      <c r="AI138">
        <v>3559906</v>
      </c>
      <c r="AJ138">
        <v>4476400</v>
      </c>
      <c r="AK138">
        <v>1090323</v>
      </c>
      <c r="AL138">
        <v>9126629</v>
      </c>
      <c r="AM138">
        <v>2976369</v>
      </c>
      <c r="AN138">
        <v>20616822</v>
      </c>
      <c r="AO138">
        <v>37961</v>
      </c>
      <c r="AP138">
        <v>6846</v>
      </c>
      <c r="AQ138">
        <v>442</v>
      </c>
      <c r="AR138">
        <v>108</v>
      </c>
      <c r="AS138">
        <v>1959</v>
      </c>
      <c r="AT138">
        <v>0</v>
      </c>
      <c r="AU138">
        <v>2400</v>
      </c>
      <c r="AV138">
        <v>237245</v>
      </c>
      <c r="AW138">
        <v>1817</v>
      </c>
      <c r="AX138">
        <v>60087</v>
      </c>
      <c r="AY138">
        <v>1955</v>
      </c>
      <c r="AZ138">
        <v>22118</v>
      </c>
      <c r="BA138">
        <v>581</v>
      </c>
      <c r="BB138">
        <v>15031</v>
      </c>
      <c r="BC138">
        <v>46223</v>
      </c>
      <c r="BD138">
        <v>363580</v>
      </c>
      <c r="BE138">
        <v>897887</v>
      </c>
      <c r="BN138" t="s">
        <v>84</v>
      </c>
    </row>
    <row r="139" spans="1:66" hidden="1">
      <c r="A139">
        <v>2003</v>
      </c>
      <c r="B139">
        <v>5300</v>
      </c>
      <c r="C139" t="s">
        <v>12</v>
      </c>
      <c r="D139" t="s">
        <v>139</v>
      </c>
      <c r="E139">
        <v>4</v>
      </c>
      <c r="F139">
        <v>1932</v>
      </c>
      <c r="G139" t="s">
        <v>85</v>
      </c>
      <c r="H139" t="s">
        <v>85</v>
      </c>
      <c r="I139">
        <v>1</v>
      </c>
      <c r="J139">
        <v>0.75404731974317396</v>
      </c>
      <c r="K139">
        <v>18</v>
      </c>
      <c r="L139" s="10">
        <v>0.09</v>
      </c>
      <c r="M139">
        <v>19</v>
      </c>
      <c r="N139">
        <v>6200669</v>
      </c>
      <c r="O139">
        <v>117177</v>
      </c>
      <c r="P139">
        <v>116376</v>
      </c>
      <c r="Q139">
        <v>29211</v>
      </c>
      <c r="R139">
        <v>25217</v>
      </c>
      <c r="S139">
        <v>11683</v>
      </c>
      <c r="T139">
        <v>36900</v>
      </c>
      <c r="U139">
        <v>6324550</v>
      </c>
      <c r="V139">
        <v>200731</v>
      </c>
      <c r="W139">
        <v>27005</v>
      </c>
      <c r="X139">
        <v>104</v>
      </c>
      <c r="Y139">
        <v>208</v>
      </c>
      <c r="Z139">
        <v>93</v>
      </c>
      <c r="AA139">
        <v>312</v>
      </c>
      <c r="AB139">
        <v>405</v>
      </c>
      <c r="AC139">
        <v>2096189</v>
      </c>
      <c r="AD139">
        <v>8059106</v>
      </c>
      <c r="AE139">
        <v>581596</v>
      </c>
      <c r="AF139">
        <v>94232</v>
      </c>
      <c r="AG139">
        <v>10831123</v>
      </c>
      <c r="AH139">
        <v>337864</v>
      </c>
      <c r="AI139">
        <v>6336398</v>
      </c>
      <c r="AJ139">
        <v>8176439</v>
      </c>
      <c r="AK139">
        <v>1649397</v>
      </c>
      <c r="AL139">
        <v>16162234</v>
      </c>
      <c r="AM139">
        <v>4081910</v>
      </c>
      <c r="AN139">
        <v>31413131</v>
      </c>
      <c r="AO139">
        <v>33880</v>
      </c>
      <c r="AP139">
        <v>8487</v>
      </c>
      <c r="AQ139">
        <v>560</v>
      </c>
      <c r="AR139">
        <v>115</v>
      </c>
      <c r="AS139">
        <v>1559</v>
      </c>
      <c r="AT139">
        <v>2650712</v>
      </c>
      <c r="AU139">
        <v>73782</v>
      </c>
      <c r="AV139">
        <v>423750</v>
      </c>
      <c r="AZ139">
        <v>16105</v>
      </c>
      <c r="BA139">
        <v>1106</v>
      </c>
      <c r="BB139">
        <v>19946</v>
      </c>
      <c r="BC139">
        <v>186473</v>
      </c>
      <c r="BD139">
        <v>460461</v>
      </c>
      <c r="BE139">
        <v>710940</v>
      </c>
      <c r="BN139" t="s">
        <v>84</v>
      </c>
    </row>
    <row r="140" spans="1:66" hidden="1">
      <c r="A140">
        <v>2003</v>
      </c>
      <c r="B140">
        <v>5400</v>
      </c>
      <c r="C140" t="s">
        <v>13</v>
      </c>
      <c r="D140" t="s">
        <v>139</v>
      </c>
      <c r="E140">
        <v>4</v>
      </c>
      <c r="F140">
        <v>1932</v>
      </c>
      <c r="G140" t="s">
        <v>85</v>
      </c>
      <c r="H140" t="s">
        <v>85</v>
      </c>
      <c r="I140">
        <v>1</v>
      </c>
      <c r="J140">
        <v>-0.699846699308173</v>
      </c>
      <c r="K140">
        <v>88</v>
      </c>
      <c r="L140" s="10">
        <v>-1.29</v>
      </c>
      <c r="M140">
        <v>66</v>
      </c>
      <c r="N140">
        <v>3149211</v>
      </c>
      <c r="O140">
        <v>67358</v>
      </c>
      <c r="P140">
        <v>56589</v>
      </c>
      <c r="Q140">
        <v>22780</v>
      </c>
      <c r="R140">
        <v>23234</v>
      </c>
      <c r="S140">
        <v>3652</v>
      </c>
      <c r="T140">
        <v>26886</v>
      </c>
      <c r="U140">
        <v>6833496</v>
      </c>
      <c r="V140">
        <v>58068</v>
      </c>
      <c r="W140">
        <v>41141</v>
      </c>
      <c r="X140">
        <v>55</v>
      </c>
      <c r="Y140">
        <v>119</v>
      </c>
      <c r="Z140">
        <v>26</v>
      </c>
      <c r="AA140">
        <v>174</v>
      </c>
      <c r="AB140">
        <v>200</v>
      </c>
      <c r="AC140">
        <v>1403243</v>
      </c>
      <c r="AD140">
        <v>4868023</v>
      </c>
      <c r="AE140">
        <v>10238</v>
      </c>
      <c r="AF140">
        <v>246354</v>
      </c>
      <c r="AG140">
        <v>6527858</v>
      </c>
      <c r="AH140">
        <v>141284</v>
      </c>
      <c r="AI140">
        <v>2919404</v>
      </c>
      <c r="AJ140">
        <v>1761640</v>
      </c>
      <c r="AK140">
        <v>322257</v>
      </c>
      <c r="AL140">
        <v>5003301</v>
      </c>
      <c r="AM140">
        <v>1360411</v>
      </c>
      <c r="AN140">
        <v>13032854</v>
      </c>
      <c r="AO140">
        <v>21915</v>
      </c>
      <c r="AP140">
        <v>3663</v>
      </c>
      <c r="AQ140">
        <v>250</v>
      </c>
      <c r="AR140">
        <v>66</v>
      </c>
      <c r="AS140">
        <v>1680</v>
      </c>
      <c r="AT140">
        <v>1655088</v>
      </c>
      <c r="AU140">
        <v>10068</v>
      </c>
      <c r="AV140">
        <v>270898</v>
      </c>
      <c r="AW140">
        <v>582</v>
      </c>
      <c r="AX140">
        <v>21416</v>
      </c>
      <c r="AY140">
        <v>1612</v>
      </c>
      <c r="AZ140">
        <v>1947</v>
      </c>
      <c r="BA140">
        <v>725</v>
      </c>
      <c r="BB140">
        <v>9411</v>
      </c>
      <c r="BC140">
        <v>59922</v>
      </c>
      <c r="BD140">
        <v>264587</v>
      </c>
      <c r="BE140">
        <v>334383</v>
      </c>
      <c r="BN140" t="s">
        <v>83</v>
      </c>
    </row>
    <row r="141" spans="1:66" hidden="1">
      <c r="A141">
        <v>2003</v>
      </c>
      <c r="B141">
        <v>5850</v>
      </c>
      <c r="C141" t="s">
        <v>14</v>
      </c>
      <c r="E141">
        <v>5</v>
      </c>
      <c r="F141">
        <v>1983</v>
      </c>
      <c r="G141" t="s">
        <v>82</v>
      </c>
      <c r="H141" t="s">
        <v>82</v>
      </c>
      <c r="I141">
        <v>1</v>
      </c>
      <c r="J141">
        <v>0.38142923247495097</v>
      </c>
      <c r="K141">
        <v>28</v>
      </c>
      <c r="L141" s="10">
        <v>-0.3</v>
      </c>
      <c r="M141">
        <v>32</v>
      </c>
      <c r="N141">
        <v>3236096</v>
      </c>
      <c r="O141">
        <v>103916</v>
      </c>
      <c r="P141">
        <v>92358</v>
      </c>
      <c r="Q141">
        <v>29555</v>
      </c>
      <c r="R141">
        <v>22508</v>
      </c>
      <c r="S141">
        <v>28701</v>
      </c>
      <c r="T141">
        <v>51209</v>
      </c>
      <c r="U141">
        <v>5309442</v>
      </c>
      <c r="V141">
        <v>14377</v>
      </c>
      <c r="W141">
        <v>21585</v>
      </c>
      <c r="X141">
        <v>119</v>
      </c>
      <c r="Y141">
        <v>112</v>
      </c>
      <c r="Z141">
        <v>50</v>
      </c>
      <c r="AA141">
        <v>231</v>
      </c>
      <c r="AB141">
        <v>281</v>
      </c>
      <c r="AC141">
        <v>2193035</v>
      </c>
      <c r="AD141">
        <v>5459184</v>
      </c>
      <c r="AE141">
        <v>842648</v>
      </c>
      <c r="AF141">
        <v>716777</v>
      </c>
      <c r="AG141">
        <v>9211644</v>
      </c>
      <c r="AH141">
        <v>170710</v>
      </c>
      <c r="AI141">
        <v>5695739</v>
      </c>
      <c r="AJ141">
        <v>2702147</v>
      </c>
      <c r="AK141">
        <v>729541</v>
      </c>
      <c r="AL141">
        <v>9127427</v>
      </c>
      <c r="AM141">
        <v>8280252</v>
      </c>
      <c r="AN141">
        <v>26790033</v>
      </c>
      <c r="AO141">
        <v>22231</v>
      </c>
      <c r="AP141">
        <v>3548</v>
      </c>
      <c r="AQ141">
        <v>322</v>
      </c>
      <c r="AR141">
        <v>54</v>
      </c>
      <c r="AS141">
        <v>1607</v>
      </c>
      <c r="AT141">
        <v>0</v>
      </c>
      <c r="AU141">
        <v>8381</v>
      </c>
      <c r="AV141">
        <v>39749</v>
      </c>
      <c r="AW141">
        <v>108332</v>
      </c>
      <c r="AX141">
        <v>3334</v>
      </c>
      <c r="AY141">
        <v>17285</v>
      </c>
      <c r="AZ141">
        <v>84542</v>
      </c>
      <c r="BA141">
        <v>691</v>
      </c>
      <c r="BB141">
        <v>15822</v>
      </c>
      <c r="BC141">
        <v>76550</v>
      </c>
      <c r="BD141">
        <v>267395</v>
      </c>
      <c r="BE141">
        <v>374027</v>
      </c>
      <c r="BN141" t="s">
        <v>86</v>
      </c>
    </row>
    <row r="142" spans="1:66" hidden="1">
      <c r="A142">
        <v>2003</v>
      </c>
      <c r="B142">
        <v>6100</v>
      </c>
      <c r="C142" t="s">
        <v>15</v>
      </c>
      <c r="D142" t="s">
        <v>139</v>
      </c>
      <c r="E142">
        <v>3</v>
      </c>
      <c r="F142">
        <v>1932</v>
      </c>
      <c r="G142" t="s">
        <v>85</v>
      </c>
      <c r="H142" t="s">
        <v>85</v>
      </c>
      <c r="I142">
        <v>1</v>
      </c>
      <c r="J142">
        <v>0.46676751647385301</v>
      </c>
      <c r="K142">
        <v>25</v>
      </c>
      <c r="L142" s="10">
        <v>-0.01</v>
      </c>
      <c r="M142">
        <v>23</v>
      </c>
      <c r="N142">
        <v>5674784</v>
      </c>
      <c r="O142">
        <v>106945</v>
      </c>
      <c r="P142">
        <v>71381</v>
      </c>
      <c r="Q142">
        <v>78455</v>
      </c>
      <c r="R142">
        <v>34331</v>
      </c>
      <c r="S142">
        <v>8868</v>
      </c>
      <c r="T142">
        <v>43199</v>
      </c>
      <c r="U142">
        <v>5671780</v>
      </c>
      <c r="V142">
        <v>140609</v>
      </c>
      <c r="W142">
        <v>94649</v>
      </c>
      <c r="X142">
        <v>121</v>
      </c>
      <c r="Y142">
        <v>168</v>
      </c>
      <c r="Z142">
        <v>116</v>
      </c>
      <c r="AA142">
        <v>289</v>
      </c>
      <c r="AB142">
        <v>405</v>
      </c>
      <c r="AC142">
        <v>3206797</v>
      </c>
      <c r="AD142">
        <v>8720838</v>
      </c>
      <c r="AG142">
        <v>11927635</v>
      </c>
      <c r="AH142">
        <v>295297</v>
      </c>
      <c r="AI142">
        <v>6251245</v>
      </c>
      <c r="AJ142">
        <v>5056723</v>
      </c>
      <c r="AK142">
        <v>1654013</v>
      </c>
      <c r="AL142">
        <v>12961981</v>
      </c>
      <c r="AM142">
        <v>1860363</v>
      </c>
      <c r="AN142">
        <v>27045276</v>
      </c>
      <c r="AO142">
        <v>41940</v>
      </c>
      <c r="AP142">
        <v>9547</v>
      </c>
      <c r="AQ142">
        <v>575</v>
      </c>
      <c r="AR142">
        <v>91</v>
      </c>
      <c r="AS142">
        <v>2958</v>
      </c>
      <c r="AT142">
        <v>26917</v>
      </c>
      <c r="AU142">
        <v>28106</v>
      </c>
      <c r="AV142">
        <v>217637</v>
      </c>
      <c r="AW142">
        <v>2250467</v>
      </c>
      <c r="AY142">
        <v>51500</v>
      </c>
      <c r="AZ142">
        <v>11608</v>
      </c>
      <c r="BA142">
        <v>757</v>
      </c>
      <c r="BB142">
        <v>17814</v>
      </c>
      <c r="BC142">
        <v>351900</v>
      </c>
      <c r="BD142">
        <v>510837</v>
      </c>
      <c r="BE142">
        <v>2034196</v>
      </c>
      <c r="BN142" t="s">
        <v>84</v>
      </c>
    </row>
    <row r="143" spans="1:66" hidden="1">
      <c r="A143">
        <v>2003</v>
      </c>
      <c r="B143">
        <v>6300</v>
      </c>
      <c r="C143" t="s">
        <v>16</v>
      </c>
      <c r="E143">
        <v>7</v>
      </c>
      <c r="F143">
        <v>1962</v>
      </c>
      <c r="G143" t="s">
        <v>82</v>
      </c>
      <c r="H143" t="s">
        <v>85</v>
      </c>
      <c r="I143">
        <v>1</v>
      </c>
      <c r="J143">
        <v>-0.88048151974461697</v>
      </c>
      <c r="K143">
        <v>105</v>
      </c>
      <c r="L143" s="10">
        <v>-1.64</v>
      </c>
      <c r="M143">
        <v>95</v>
      </c>
      <c r="N143">
        <v>2470138</v>
      </c>
      <c r="O143">
        <v>68190</v>
      </c>
      <c r="P143">
        <v>60263</v>
      </c>
      <c r="Q143">
        <v>13912</v>
      </c>
      <c r="T143">
        <v>23806</v>
      </c>
      <c r="U143">
        <v>4494789</v>
      </c>
      <c r="V143">
        <v>39963</v>
      </c>
      <c r="W143">
        <v>17944</v>
      </c>
      <c r="X143">
        <v>51</v>
      </c>
      <c r="Y143">
        <v>85</v>
      </c>
      <c r="Z143">
        <v>65</v>
      </c>
      <c r="AA143">
        <v>136</v>
      </c>
      <c r="AB143">
        <v>201</v>
      </c>
      <c r="AC143">
        <v>641850</v>
      </c>
      <c r="AD143">
        <v>1689797</v>
      </c>
      <c r="AE143">
        <v>275686</v>
      </c>
      <c r="AF143">
        <v>2065363</v>
      </c>
      <c r="AG143">
        <v>4672696</v>
      </c>
      <c r="AH143">
        <v>29600</v>
      </c>
      <c r="AI143">
        <v>2829613</v>
      </c>
      <c r="AJ143">
        <v>1310368</v>
      </c>
      <c r="AK143">
        <v>470636</v>
      </c>
      <c r="AL143">
        <v>4610617</v>
      </c>
      <c r="AM143">
        <v>1733419</v>
      </c>
      <c r="AN143">
        <v>11046332</v>
      </c>
      <c r="AO143">
        <v>22280</v>
      </c>
      <c r="AP143">
        <v>2426</v>
      </c>
      <c r="AQ143">
        <v>131</v>
      </c>
      <c r="AR143">
        <v>44</v>
      </c>
      <c r="AS143">
        <v>1268</v>
      </c>
      <c r="AT143">
        <v>135415</v>
      </c>
      <c r="AU143">
        <v>6677</v>
      </c>
      <c r="AV143">
        <v>297433</v>
      </c>
      <c r="AW143">
        <v>194573</v>
      </c>
      <c r="AX143">
        <v>10742</v>
      </c>
      <c r="AY143">
        <v>14465</v>
      </c>
      <c r="AZ143">
        <v>12720</v>
      </c>
      <c r="BA143">
        <v>1063</v>
      </c>
      <c r="BB143">
        <v>21379</v>
      </c>
      <c r="BC143">
        <v>100711</v>
      </c>
      <c r="BD143">
        <v>284697</v>
      </c>
      <c r="BE143">
        <v>349149</v>
      </c>
      <c r="BN143" t="s">
        <v>84</v>
      </c>
    </row>
    <row r="144" spans="1:66" hidden="1">
      <c r="A144">
        <v>2003</v>
      </c>
      <c r="B144">
        <v>6900</v>
      </c>
      <c r="C144" t="s">
        <v>17</v>
      </c>
      <c r="D144" t="s">
        <v>139</v>
      </c>
      <c r="E144">
        <v>3</v>
      </c>
      <c r="F144">
        <v>1956</v>
      </c>
      <c r="G144" t="s">
        <v>82</v>
      </c>
      <c r="H144" t="s">
        <v>82</v>
      </c>
      <c r="I144">
        <v>1</v>
      </c>
      <c r="J144">
        <v>-0.38206657200804101</v>
      </c>
      <c r="K144">
        <v>67</v>
      </c>
      <c r="L144" s="10">
        <v>-1.43</v>
      </c>
      <c r="M144">
        <v>75</v>
      </c>
      <c r="N144">
        <v>2430566</v>
      </c>
      <c r="O144">
        <v>53815</v>
      </c>
      <c r="P144">
        <v>36981</v>
      </c>
      <c r="Q144">
        <v>14376</v>
      </c>
      <c r="R144">
        <v>13639</v>
      </c>
      <c r="S144">
        <v>6318</v>
      </c>
      <c r="T144">
        <v>19957</v>
      </c>
      <c r="U144">
        <v>3149948</v>
      </c>
      <c r="V144">
        <v>28152</v>
      </c>
      <c r="W144">
        <v>29275</v>
      </c>
      <c r="X144">
        <v>63</v>
      </c>
      <c r="Y144">
        <v>141</v>
      </c>
      <c r="Z144">
        <v>56</v>
      </c>
      <c r="AA144">
        <v>204</v>
      </c>
      <c r="AB144">
        <v>260</v>
      </c>
      <c r="AC144">
        <v>1230845</v>
      </c>
      <c r="AD144">
        <v>5578498</v>
      </c>
      <c r="AF144">
        <v>0</v>
      </c>
      <c r="AG144">
        <v>6809343</v>
      </c>
      <c r="AH144">
        <v>123541</v>
      </c>
      <c r="AI144">
        <v>2944985</v>
      </c>
      <c r="AJ144">
        <v>2985340</v>
      </c>
      <c r="AK144">
        <v>588135</v>
      </c>
      <c r="AL144">
        <v>6518460</v>
      </c>
      <c r="AM144">
        <v>3991561</v>
      </c>
      <c r="AN144">
        <v>17442905</v>
      </c>
      <c r="AO144">
        <v>35024</v>
      </c>
      <c r="AP144">
        <v>5459</v>
      </c>
      <c r="AQ144">
        <v>463</v>
      </c>
      <c r="AR144">
        <v>56</v>
      </c>
      <c r="AS144">
        <v>1869</v>
      </c>
      <c r="AT144">
        <v>490064</v>
      </c>
      <c r="AU144">
        <v>2710</v>
      </c>
      <c r="AV144">
        <v>343583</v>
      </c>
      <c r="AW144">
        <v>1169</v>
      </c>
      <c r="AX144">
        <v>940</v>
      </c>
      <c r="AY144">
        <v>10965</v>
      </c>
      <c r="AZ144">
        <v>7200</v>
      </c>
      <c r="BA144">
        <v>318</v>
      </c>
      <c r="BB144">
        <v>8063</v>
      </c>
      <c r="BC144">
        <v>81095</v>
      </c>
      <c r="BD144">
        <v>202879</v>
      </c>
      <c r="BE144">
        <v>571522</v>
      </c>
      <c r="BN144" t="s">
        <v>83</v>
      </c>
    </row>
    <row r="145" spans="1:66" hidden="1">
      <c r="A145">
        <v>2003</v>
      </c>
      <c r="B145">
        <v>8300</v>
      </c>
      <c r="C145" t="s">
        <v>18</v>
      </c>
      <c r="E145">
        <v>6</v>
      </c>
      <c r="F145">
        <v>1962</v>
      </c>
      <c r="G145" t="s">
        <v>85</v>
      </c>
      <c r="H145" t="s">
        <v>85</v>
      </c>
      <c r="I145">
        <v>1</v>
      </c>
      <c r="J145">
        <v>-4.28064506741083E-2</v>
      </c>
      <c r="K145">
        <v>41</v>
      </c>
      <c r="L145" s="10">
        <v>-0.96</v>
      </c>
      <c r="M145">
        <v>53</v>
      </c>
      <c r="N145">
        <v>2880949</v>
      </c>
      <c r="O145">
        <v>77853</v>
      </c>
      <c r="P145">
        <v>64035</v>
      </c>
      <c r="Q145">
        <v>35453</v>
      </c>
      <c r="R145">
        <v>20955</v>
      </c>
      <c r="S145">
        <v>2305</v>
      </c>
      <c r="T145">
        <v>23260</v>
      </c>
      <c r="U145">
        <v>4071562</v>
      </c>
      <c r="V145">
        <v>45534</v>
      </c>
      <c r="W145">
        <v>34981</v>
      </c>
      <c r="X145">
        <v>87</v>
      </c>
      <c r="Y145">
        <v>153</v>
      </c>
      <c r="Z145">
        <v>58</v>
      </c>
      <c r="AA145">
        <v>240</v>
      </c>
      <c r="AB145">
        <v>298</v>
      </c>
      <c r="AC145">
        <v>1873157</v>
      </c>
      <c r="AD145">
        <v>7286353</v>
      </c>
      <c r="AE145">
        <v>72690</v>
      </c>
      <c r="AF145">
        <v>532450</v>
      </c>
      <c r="AG145">
        <v>9764650</v>
      </c>
      <c r="AH145">
        <v>139595</v>
      </c>
      <c r="AI145">
        <v>4648694</v>
      </c>
      <c r="AJ145">
        <v>3454272</v>
      </c>
      <c r="AK145">
        <v>698220</v>
      </c>
      <c r="AL145">
        <v>8801186</v>
      </c>
      <c r="AM145">
        <v>2202100</v>
      </c>
      <c r="AN145">
        <v>20907531</v>
      </c>
      <c r="AO145">
        <v>24063</v>
      </c>
      <c r="AP145">
        <v>6003</v>
      </c>
      <c r="AQ145">
        <v>221</v>
      </c>
      <c r="AR145">
        <v>48</v>
      </c>
      <c r="AS145">
        <v>1622</v>
      </c>
      <c r="AT145">
        <v>1925</v>
      </c>
      <c r="AU145">
        <v>9858</v>
      </c>
      <c r="AV145">
        <v>383234</v>
      </c>
      <c r="AW145">
        <v>125820</v>
      </c>
      <c r="AX145">
        <v>31118</v>
      </c>
      <c r="AY145">
        <v>14046</v>
      </c>
      <c r="AZ145">
        <v>3109</v>
      </c>
      <c r="BA145">
        <v>671</v>
      </c>
      <c r="BB145">
        <v>14337</v>
      </c>
      <c r="BC145">
        <v>93036</v>
      </c>
      <c r="BD145">
        <v>294752</v>
      </c>
      <c r="BE145">
        <v>343507</v>
      </c>
      <c r="BN145" t="s">
        <v>84</v>
      </c>
    </row>
    <row r="146" spans="1:66" hidden="1">
      <c r="A146">
        <v>2003</v>
      </c>
      <c r="B146">
        <v>8500</v>
      </c>
      <c r="C146" t="s">
        <v>19</v>
      </c>
      <c r="D146" t="s">
        <v>139</v>
      </c>
      <c r="E146">
        <v>7</v>
      </c>
      <c r="F146">
        <v>1962</v>
      </c>
      <c r="G146" t="s">
        <v>82</v>
      </c>
      <c r="H146" t="s">
        <v>85</v>
      </c>
      <c r="I146">
        <v>1</v>
      </c>
      <c r="J146">
        <v>0.23808065048743901</v>
      </c>
      <c r="K146">
        <v>35</v>
      </c>
      <c r="L146" s="10">
        <v>-0.39</v>
      </c>
      <c r="M146">
        <v>34</v>
      </c>
      <c r="N146">
        <v>3016358</v>
      </c>
      <c r="O146">
        <v>99982</v>
      </c>
      <c r="P146">
        <v>91440</v>
      </c>
      <c r="Q146">
        <v>58498</v>
      </c>
      <c r="R146">
        <v>33865</v>
      </c>
      <c r="S146">
        <v>11845</v>
      </c>
      <c r="T146">
        <v>45710</v>
      </c>
      <c r="U146">
        <v>5379036</v>
      </c>
      <c r="V146">
        <v>47934</v>
      </c>
      <c r="W146">
        <v>45618</v>
      </c>
      <c r="X146">
        <v>117</v>
      </c>
      <c r="Y146">
        <v>144</v>
      </c>
      <c r="Z146">
        <v>116</v>
      </c>
      <c r="AA146">
        <v>261</v>
      </c>
      <c r="AB146">
        <v>377</v>
      </c>
      <c r="AC146">
        <v>2692364</v>
      </c>
      <c r="AD146">
        <v>5279439</v>
      </c>
      <c r="AE146">
        <v>1895019</v>
      </c>
      <c r="AF146">
        <v>69577</v>
      </c>
      <c r="AG146">
        <v>9936399</v>
      </c>
      <c r="AH146">
        <v>204631</v>
      </c>
      <c r="AI146">
        <v>5979824</v>
      </c>
      <c r="AJ146">
        <v>3497071</v>
      </c>
      <c r="AK146">
        <v>1229073</v>
      </c>
      <c r="AL146">
        <v>10705968</v>
      </c>
      <c r="AM146">
        <v>3621361</v>
      </c>
      <c r="AN146">
        <v>24468359</v>
      </c>
      <c r="AO146">
        <v>39998</v>
      </c>
      <c r="AP146">
        <v>5850</v>
      </c>
      <c r="AQ146">
        <v>436</v>
      </c>
      <c r="AR146">
        <v>78</v>
      </c>
      <c r="AS146">
        <v>1902</v>
      </c>
      <c r="AT146">
        <v>65519</v>
      </c>
      <c r="AU146">
        <v>23603</v>
      </c>
      <c r="AV146">
        <v>206281</v>
      </c>
      <c r="AW146">
        <v>285184</v>
      </c>
      <c r="AX146">
        <v>16652</v>
      </c>
      <c r="AY146">
        <v>21187</v>
      </c>
      <c r="AZ146">
        <v>10596</v>
      </c>
      <c r="BA146">
        <v>510</v>
      </c>
      <c r="BB146">
        <v>9750</v>
      </c>
      <c r="BC146">
        <v>63337</v>
      </c>
      <c r="BD146">
        <v>893053</v>
      </c>
      <c r="BE146">
        <v>1559438</v>
      </c>
      <c r="BN146" t="s">
        <v>83</v>
      </c>
    </row>
    <row r="147" spans="1:66" hidden="1">
      <c r="A147">
        <v>2003</v>
      </c>
      <c r="B147">
        <v>9000</v>
      </c>
      <c r="C147" t="s">
        <v>20</v>
      </c>
      <c r="E147">
        <v>5</v>
      </c>
      <c r="F147">
        <v>1976</v>
      </c>
      <c r="G147" t="s">
        <v>82</v>
      </c>
      <c r="H147" t="s">
        <v>82</v>
      </c>
      <c r="I147">
        <v>1</v>
      </c>
      <c r="J147">
        <v>-0.81996517794512402</v>
      </c>
      <c r="K147">
        <v>101</v>
      </c>
      <c r="L147" s="10">
        <v>-1.7</v>
      </c>
      <c r="M147">
        <v>96</v>
      </c>
      <c r="N147">
        <v>2176916</v>
      </c>
      <c r="O147">
        <v>54822</v>
      </c>
      <c r="P147">
        <v>39874</v>
      </c>
      <c r="Q147">
        <v>18738</v>
      </c>
      <c r="R147">
        <v>22946</v>
      </c>
      <c r="S147">
        <v>5650</v>
      </c>
      <c r="T147">
        <v>28596</v>
      </c>
      <c r="U147">
        <v>6268973</v>
      </c>
      <c r="V147">
        <v>38084</v>
      </c>
      <c r="W147">
        <v>25720</v>
      </c>
      <c r="X147">
        <v>36</v>
      </c>
      <c r="Y147">
        <v>91</v>
      </c>
      <c r="Z147">
        <v>37</v>
      </c>
      <c r="AA147">
        <v>127</v>
      </c>
      <c r="AB147">
        <v>164</v>
      </c>
      <c r="AC147">
        <v>1278916</v>
      </c>
      <c r="AD147">
        <v>3903023</v>
      </c>
      <c r="AE147">
        <v>32996</v>
      </c>
      <c r="AF147">
        <v>534337</v>
      </c>
      <c r="AG147">
        <v>5749272</v>
      </c>
      <c r="AH147">
        <v>125342</v>
      </c>
      <c r="AI147">
        <v>2107679</v>
      </c>
      <c r="AJ147">
        <v>2569727</v>
      </c>
      <c r="AK147">
        <v>460347</v>
      </c>
      <c r="AL147">
        <v>5137753</v>
      </c>
      <c r="AM147">
        <v>772244</v>
      </c>
      <c r="AN147">
        <v>11784611</v>
      </c>
      <c r="AO147">
        <v>24779</v>
      </c>
      <c r="AP147">
        <v>3958</v>
      </c>
      <c r="AQ147">
        <v>272</v>
      </c>
      <c r="AR147">
        <v>48</v>
      </c>
      <c r="AS147">
        <v>1301</v>
      </c>
      <c r="AT147">
        <v>399525</v>
      </c>
      <c r="AU147">
        <v>15373</v>
      </c>
      <c r="AV147">
        <v>136319</v>
      </c>
      <c r="AW147">
        <v>81777</v>
      </c>
      <c r="AX147">
        <v>9677</v>
      </c>
      <c r="AY147">
        <v>13743</v>
      </c>
      <c r="AZ147">
        <v>10769</v>
      </c>
      <c r="BA147">
        <v>838</v>
      </c>
      <c r="BB147">
        <v>19488</v>
      </c>
      <c r="BC147">
        <v>28306</v>
      </c>
      <c r="BD147">
        <v>272930</v>
      </c>
      <c r="BE147">
        <v>321271</v>
      </c>
      <c r="BN147" t="s">
        <v>84</v>
      </c>
    </row>
    <row r="148" spans="1:66" hidden="1">
      <c r="A148">
        <v>2003</v>
      </c>
      <c r="B148">
        <v>9200</v>
      </c>
      <c r="C148" t="s">
        <v>21</v>
      </c>
      <c r="D148" t="s">
        <v>140</v>
      </c>
      <c r="E148">
        <v>9</v>
      </c>
      <c r="F148">
        <v>1962</v>
      </c>
      <c r="G148" t="s">
        <v>82</v>
      </c>
      <c r="H148" t="s">
        <v>82</v>
      </c>
      <c r="I148">
        <v>1</v>
      </c>
      <c r="J148">
        <v>-0.73220315378947898</v>
      </c>
      <c r="K148">
        <v>91</v>
      </c>
      <c r="L148" s="10">
        <v>-1.63</v>
      </c>
      <c r="M148">
        <v>92</v>
      </c>
      <c r="N148">
        <v>2159693</v>
      </c>
      <c r="O148">
        <v>46290</v>
      </c>
      <c r="P148">
        <v>43613</v>
      </c>
      <c r="Q148">
        <v>22401</v>
      </c>
      <c r="T148">
        <v>32066</v>
      </c>
      <c r="U148">
        <v>4678055</v>
      </c>
      <c r="V148">
        <v>32146</v>
      </c>
      <c r="W148">
        <v>20354</v>
      </c>
      <c r="X148">
        <v>50</v>
      </c>
      <c r="Y148">
        <v>87</v>
      </c>
      <c r="Z148">
        <v>38</v>
      </c>
      <c r="AA148">
        <v>137</v>
      </c>
      <c r="AB148">
        <v>175</v>
      </c>
      <c r="AC148">
        <v>974155</v>
      </c>
      <c r="AD148">
        <v>4343602</v>
      </c>
      <c r="AE148">
        <v>49054</v>
      </c>
      <c r="AF148">
        <v>89627</v>
      </c>
      <c r="AG148">
        <v>5456438</v>
      </c>
      <c r="AH148">
        <v>73488</v>
      </c>
      <c r="AI148">
        <v>2535266</v>
      </c>
      <c r="AJ148">
        <v>2959878</v>
      </c>
      <c r="AK148">
        <v>621189</v>
      </c>
      <c r="AL148">
        <v>6116333</v>
      </c>
      <c r="AM148">
        <v>1349819</v>
      </c>
      <c r="AN148">
        <v>12996078</v>
      </c>
      <c r="AO148">
        <v>17790</v>
      </c>
      <c r="AP148">
        <v>1888</v>
      </c>
      <c r="AQ148">
        <v>126</v>
      </c>
      <c r="AR148">
        <v>43</v>
      </c>
      <c r="AS148">
        <v>1102</v>
      </c>
      <c r="AT148">
        <v>0</v>
      </c>
      <c r="AU148">
        <v>18198</v>
      </c>
      <c r="AV148">
        <v>1744</v>
      </c>
      <c r="AW148">
        <v>351080</v>
      </c>
      <c r="AX148">
        <v>12988</v>
      </c>
      <c r="AY148">
        <v>31537</v>
      </c>
      <c r="AZ148">
        <v>0</v>
      </c>
      <c r="BA148">
        <v>934</v>
      </c>
      <c r="BB148">
        <v>13548</v>
      </c>
      <c r="BC148">
        <v>55240</v>
      </c>
      <c r="BD148">
        <v>204839</v>
      </c>
      <c r="BE148">
        <v>343131</v>
      </c>
      <c r="BN148" t="s">
        <v>83</v>
      </c>
    </row>
    <row r="149" spans="1:66" hidden="1">
      <c r="A149">
        <v>2003</v>
      </c>
      <c r="B149">
        <v>9600</v>
      </c>
      <c r="C149" t="s">
        <v>87</v>
      </c>
      <c r="D149" t="s">
        <v>139</v>
      </c>
      <c r="E149">
        <v>3</v>
      </c>
      <c r="F149">
        <v>1932</v>
      </c>
      <c r="G149" t="s">
        <v>85</v>
      </c>
      <c r="H149" t="s">
        <v>85</v>
      </c>
      <c r="I149">
        <v>1</v>
      </c>
      <c r="J149">
        <v>1.4094719057663301</v>
      </c>
      <c r="K149">
        <v>10</v>
      </c>
      <c r="L149" s="10">
        <v>0.64</v>
      </c>
      <c r="M149">
        <v>11</v>
      </c>
      <c r="N149">
        <v>7232850</v>
      </c>
      <c r="O149">
        <v>114047</v>
      </c>
      <c r="P149">
        <v>62528</v>
      </c>
      <c r="Q149">
        <v>69610</v>
      </c>
      <c r="R149">
        <v>38234</v>
      </c>
      <c r="S149">
        <v>20205</v>
      </c>
      <c r="T149">
        <v>58439</v>
      </c>
      <c r="U149">
        <v>6753763</v>
      </c>
      <c r="V149">
        <v>115481</v>
      </c>
      <c r="W149">
        <v>59328</v>
      </c>
      <c r="X149">
        <v>224</v>
      </c>
      <c r="Y149">
        <v>207</v>
      </c>
      <c r="Z149">
        <v>173</v>
      </c>
      <c r="AA149">
        <v>431</v>
      </c>
      <c r="AB149">
        <v>604</v>
      </c>
      <c r="AC149">
        <v>2848009</v>
      </c>
      <c r="AD149">
        <v>6262561</v>
      </c>
      <c r="AE149">
        <v>750355</v>
      </c>
      <c r="AF149">
        <v>521221</v>
      </c>
      <c r="AG149">
        <v>10382146</v>
      </c>
      <c r="AH149">
        <v>288746</v>
      </c>
      <c r="AI149">
        <v>11954144</v>
      </c>
      <c r="AJ149">
        <v>6462180</v>
      </c>
      <c r="AK149">
        <v>2782052</v>
      </c>
      <c r="AL149">
        <v>21198376</v>
      </c>
      <c r="AM149">
        <v>7412252</v>
      </c>
      <c r="AN149">
        <v>39281520</v>
      </c>
      <c r="AO149">
        <v>36230</v>
      </c>
      <c r="AP149">
        <v>6960</v>
      </c>
      <c r="AQ149">
        <v>653</v>
      </c>
      <c r="AR149">
        <v>114</v>
      </c>
      <c r="AS149">
        <v>2060</v>
      </c>
      <c r="AT149">
        <v>402619</v>
      </c>
      <c r="AU149">
        <v>152071</v>
      </c>
      <c r="AV149">
        <v>551773</v>
      </c>
      <c r="AW149">
        <v>6026763</v>
      </c>
      <c r="AX149">
        <v>268107</v>
      </c>
      <c r="AY149">
        <v>17986</v>
      </c>
      <c r="AZ149">
        <v>10999</v>
      </c>
      <c r="BA149">
        <v>2325</v>
      </c>
      <c r="BB149">
        <v>26900</v>
      </c>
      <c r="BD149">
        <v>727511</v>
      </c>
      <c r="BE149">
        <v>1027521</v>
      </c>
    </row>
    <row r="150" spans="1:66" hidden="1">
      <c r="A150">
        <v>2004</v>
      </c>
      <c r="B150">
        <v>440</v>
      </c>
      <c r="C150" t="s">
        <v>3</v>
      </c>
      <c r="E150">
        <v>6</v>
      </c>
      <c r="F150">
        <v>1992</v>
      </c>
      <c r="G150" t="s">
        <v>82</v>
      </c>
      <c r="H150" t="s">
        <v>82</v>
      </c>
      <c r="I150">
        <v>1</v>
      </c>
      <c r="J150">
        <v>-0.81937507658627395</v>
      </c>
      <c r="K150">
        <v>102</v>
      </c>
      <c r="L150" s="10">
        <v>-1.57</v>
      </c>
      <c r="M150">
        <v>89</v>
      </c>
      <c r="N150">
        <v>2767765</v>
      </c>
      <c r="O150">
        <v>47258</v>
      </c>
      <c r="P150">
        <v>43754</v>
      </c>
      <c r="Q150">
        <v>17878</v>
      </c>
      <c r="R150">
        <v>12778</v>
      </c>
      <c r="S150">
        <v>26540</v>
      </c>
      <c r="T150">
        <v>39318</v>
      </c>
      <c r="U150">
        <v>2650049</v>
      </c>
      <c r="V150">
        <v>9413</v>
      </c>
      <c r="W150">
        <v>10472</v>
      </c>
      <c r="X150">
        <v>51</v>
      </c>
      <c r="Y150">
        <v>58</v>
      </c>
      <c r="Z150">
        <v>37</v>
      </c>
      <c r="AA150">
        <v>109</v>
      </c>
      <c r="AB150">
        <v>146</v>
      </c>
      <c r="AC150">
        <v>1238181</v>
      </c>
      <c r="AD150">
        <v>4140432</v>
      </c>
      <c r="AE150">
        <v>75442</v>
      </c>
      <c r="AF150">
        <v>79004</v>
      </c>
      <c r="AG150">
        <v>5533059</v>
      </c>
      <c r="AH150">
        <v>85166</v>
      </c>
      <c r="AI150">
        <v>2643061</v>
      </c>
      <c r="AJ150">
        <v>1465585</v>
      </c>
      <c r="AK150">
        <v>376433</v>
      </c>
      <c r="AL150">
        <v>4485079</v>
      </c>
      <c r="AM150">
        <v>2415275</v>
      </c>
      <c r="AN150">
        <v>12518579</v>
      </c>
      <c r="AO150">
        <v>20068</v>
      </c>
      <c r="AP150">
        <v>2484</v>
      </c>
      <c r="AQ150">
        <v>145</v>
      </c>
      <c r="AR150">
        <v>33</v>
      </c>
      <c r="AS150">
        <v>1171</v>
      </c>
      <c r="AT150">
        <v>286192</v>
      </c>
      <c r="AU150">
        <v>10014</v>
      </c>
      <c r="AV150">
        <v>149502</v>
      </c>
      <c r="AW150">
        <v>75302</v>
      </c>
      <c r="AX150">
        <v>6780</v>
      </c>
      <c r="AY150">
        <v>4087</v>
      </c>
      <c r="AZ150">
        <v>2215</v>
      </c>
      <c r="BA150">
        <v>712</v>
      </c>
      <c r="BB150">
        <v>19408</v>
      </c>
      <c r="BC150">
        <v>56548</v>
      </c>
      <c r="BD150">
        <v>191350</v>
      </c>
      <c r="BE150">
        <v>195153</v>
      </c>
      <c r="BF150">
        <v>203964</v>
      </c>
      <c r="BG150">
        <v>1561969</v>
      </c>
      <c r="BH150">
        <v>150848</v>
      </c>
      <c r="BJ150">
        <v>679806</v>
      </c>
      <c r="BK150">
        <v>264393</v>
      </c>
      <c r="BL150">
        <v>10</v>
      </c>
      <c r="BM150">
        <v>111</v>
      </c>
      <c r="BN150" t="s">
        <v>83</v>
      </c>
    </row>
    <row r="151" spans="1:66" hidden="1">
      <c r="A151">
        <v>2004</v>
      </c>
      <c r="B151">
        <v>1000</v>
      </c>
      <c r="C151" t="s">
        <v>4</v>
      </c>
      <c r="D151" t="s">
        <v>139</v>
      </c>
      <c r="E151">
        <v>9</v>
      </c>
      <c r="F151">
        <v>1969</v>
      </c>
      <c r="G151" t="s">
        <v>85</v>
      </c>
      <c r="H151" t="s">
        <v>85</v>
      </c>
      <c r="I151">
        <v>1</v>
      </c>
      <c r="J151">
        <v>-0.27063037470095802</v>
      </c>
      <c r="K151">
        <v>58</v>
      </c>
      <c r="L151" s="10">
        <v>-0.84</v>
      </c>
      <c r="M151">
        <v>46</v>
      </c>
      <c r="N151">
        <v>3424040</v>
      </c>
      <c r="O151">
        <v>65012</v>
      </c>
      <c r="P151">
        <v>58351</v>
      </c>
      <c r="T151">
        <v>36647</v>
      </c>
      <c r="U151">
        <v>4184444</v>
      </c>
      <c r="V151">
        <v>37297</v>
      </c>
      <c r="W151">
        <v>32872</v>
      </c>
      <c r="X151">
        <v>61</v>
      </c>
      <c r="Y151">
        <v>157</v>
      </c>
      <c r="Z151">
        <v>64</v>
      </c>
      <c r="AA151">
        <v>218</v>
      </c>
      <c r="AB151">
        <v>282</v>
      </c>
      <c r="AC151">
        <v>2162951</v>
      </c>
      <c r="AD151">
        <v>4730803</v>
      </c>
      <c r="AE151">
        <v>601118</v>
      </c>
      <c r="AF151">
        <v>306495</v>
      </c>
      <c r="AG151">
        <v>7801367</v>
      </c>
      <c r="AH151">
        <v>183571</v>
      </c>
      <c r="AI151">
        <v>3894445</v>
      </c>
      <c r="AJ151">
        <v>4901588</v>
      </c>
      <c r="AK151">
        <v>1096142</v>
      </c>
      <c r="AL151">
        <v>9892175</v>
      </c>
      <c r="AM151">
        <v>1680632</v>
      </c>
      <c r="AN151">
        <v>19557745</v>
      </c>
      <c r="AO151">
        <v>27303</v>
      </c>
      <c r="AP151">
        <v>6341</v>
      </c>
      <c r="AQ151">
        <v>371</v>
      </c>
      <c r="AR151">
        <v>62</v>
      </c>
      <c r="AS151">
        <v>1805</v>
      </c>
      <c r="AT151">
        <v>157868</v>
      </c>
      <c r="AU151">
        <v>16497</v>
      </c>
      <c r="AV151">
        <v>256761</v>
      </c>
      <c r="AW151">
        <v>234801</v>
      </c>
      <c r="AX151">
        <v>14234</v>
      </c>
      <c r="AY151">
        <v>2272</v>
      </c>
      <c r="AZ151">
        <v>9484</v>
      </c>
      <c r="BA151">
        <v>674</v>
      </c>
      <c r="BB151">
        <v>10715</v>
      </c>
      <c r="BC151">
        <v>98371</v>
      </c>
      <c r="BD151">
        <v>327458</v>
      </c>
      <c r="BE151">
        <v>515464</v>
      </c>
      <c r="BF151">
        <v>553351</v>
      </c>
      <c r="BG151">
        <v>1838285</v>
      </c>
      <c r="BH151">
        <v>133357</v>
      </c>
      <c r="BI151">
        <v>1369796</v>
      </c>
      <c r="BJ151">
        <v>482133</v>
      </c>
      <c r="BK151">
        <v>281860</v>
      </c>
      <c r="BL151">
        <v>15</v>
      </c>
      <c r="BM151">
        <v>95</v>
      </c>
      <c r="BN151" t="s">
        <v>83</v>
      </c>
    </row>
    <row r="152" spans="1:66" hidden="1">
      <c r="A152">
        <v>2004</v>
      </c>
      <c r="B152">
        <v>1900</v>
      </c>
      <c r="C152" t="s">
        <v>149</v>
      </c>
      <c r="E152">
        <v>8</v>
      </c>
      <c r="F152">
        <v>1975</v>
      </c>
      <c r="G152" t="s">
        <v>82</v>
      </c>
      <c r="H152" t="s">
        <v>82</v>
      </c>
      <c r="I152">
        <v>1</v>
      </c>
      <c r="J152">
        <v>-0.51748561446032104</v>
      </c>
      <c r="K152">
        <v>76</v>
      </c>
      <c r="L152" s="10">
        <v>-1.7664866978397797</v>
      </c>
      <c r="M152">
        <v>98</v>
      </c>
      <c r="N152">
        <v>1967035</v>
      </c>
      <c r="O152">
        <v>83905</v>
      </c>
      <c r="P152">
        <v>70187</v>
      </c>
      <c r="Q152">
        <v>55489</v>
      </c>
      <c r="R152">
        <v>8105</v>
      </c>
      <c r="S152">
        <v>8400</v>
      </c>
      <c r="T152">
        <v>16505</v>
      </c>
      <c r="U152">
        <v>2534728</v>
      </c>
      <c r="V152">
        <v>51133</v>
      </c>
      <c r="W152">
        <v>72599</v>
      </c>
      <c r="X152">
        <v>44</v>
      </c>
      <c r="Y152">
        <v>65</v>
      </c>
      <c r="Z152">
        <v>30</v>
      </c>
      <c r="AA152">
        <v>109</v>
      </c>
      <c r="AB152">
        <v>139</v>
      </c>
      <c r="AC152">
        <v>3490685</v>
      </c>
      <c r="AD152">
        <v>4601988</v>
      </c>
      <c r="AE152">
        <v>77772</v>
      </c>
      <c r="AF152">
        <v>359103</v>
      </c>
      <c r="AG152">
        <v>8529548</v>
      </c>
      <c r="AH152">
        <v>124654</v>
      </c>
      <c r="AI152">
        <v>2526189</v>
      </c>
      <c r="AJ152">
        <v>2299039</v>
      </c>
      <c r="AK152">
        <v>638994</v>
      </c>
      <c r="AL152">
        <v>5464222</v>
      </c>
      <c r="AM152">
        <v>1980115</v>
      </c>
      <c r="AN152">
        <v>16098539</v>
      </c>
      <c r="AO152">
        <v>21292</v>
      </c>
      <c r="AP152">
        <v>2002</v>
      </c>
      <c r="AQ152">
        <v>160</v>
      </c>
      <c r="AR152">
        <v>40</v>
      </c>
      <c r="AS152">
        <v>948</v>
      </c>
      <c r="AT152">
        <v>286420</v>
      </c>
      <c r="AU152">
        <v>3499</v>
      </c>
      <c r="AV152">
        <v>66321</v>
      </c>
      <c r="AW152">
        <v>27358</v>
      </c>
      <c r="AX152">
        <v>6918</v>
      </c>
      <c r="AY152">
        <v>390</v>
      </c>
      <c r="AZ152">
        <v>7559</v>
      </c>
      <c r="BA152">
        <v>446</v>
      </c>
      <c r="BB152">
        <v>9911</v>
      </c>
      <c r="BC152">
        <v>99443</v>
      </c>
      <c r="BD152">
        <v>235821</v>
      </c>
      <c r="BE152">
        <v>422058</v>
      </c>
      <c r="BF152">
        <v>181270</v>
      </c>
      <c r="BG152">
        <v>1139522</v>
      </c>
      <c r="BH152">
        <v>574670</v>
      </c>
      <c r="BI152">
        <v>285058</v>
      </c>
      <c r="BJ152">
        <v>846690</v>
      </c>
      <c r="BK152">
        <v>288817</v>
      </c>
      <c r="BL152">
        <v>6</v>
      </c>
      <c r="BM152">
        <v>108</v>
      </c>
    </row>
    <row r="153" spans="1:66" hidden="1">
      <c r="A153">
        <v>2004</v>
      </c>
      <c r="B153">
        <v>2200</v>
      </c>
      <c r="C153" t="s">
        <v>5</v>
      </c>
      <c r="D153" t="s">
        <v>139</v>
      </c>
      <c r="E153">
        <v>2</v>
      </c>
      <c r="F153">
        <v>1932</v>
      </c>
      <c r="G153" t="s">
        <v>85</v>
      </c>
      <c r="H153" t="s">
        <v>82</v>
      </c>
      <c r="I153">
        <v>1</v>
      </c>
      <c r="J153">
        <v>1.53944321165283</v>
      </c>
      <c r="K153">
        <v>8</v>
      </c>
      <c r="L153" s="10">
        <v>0.89</v>
      </c>
      <c r="M153">
        <v>9</v>
      </c>
      <c r="N153">
        <v>7365268</v>
      </c>
      <c r="O153">
        <v>171803</v>
      </c>
      <c r="P153">
        <v>158076</v>
      </c>
      <c r="T153">
        <v>72788</v>
      </c>
      <c r="U153">
        <v>8090905</v>
      </c>
      <c r="V153">
        <v>51726</v>
      </c>
      <c r="W153">
        <v>29186</v>
      </c>
      <c r="X153">
        <v>124</v>
      </c>
      <c r="Y153">
        <v>309</v>
      </c>
      <c r="Z153">
        <v>120</v>
      </c>
      <c r="AA153">
        <v>433</v>
      </c>
      <c r="AB153">
        <v>553</v>
      </c>
      <c r="AC153">
        <v>8579380</v>
      </c>
      <c r="AD153">
        <v>6941098</v>
      </c>
      <c r="AE153">
        <v>674577</v>
      </c>
      <c r="AF153">
        <v>246734</v>
      </c>
      <c r="AG153">
        <v>16441789</v>
      </c>
      <c r="AH153">
        <v>193627</v>
      </c>
      <c r="AI153">
        <v>7565971</v>
      </c>
      <c r="AJ153">
        <v>11260526</v>
      </c>
      <c r="AK153">
        <v>909568</v>
      </c>
      <c r="AL153">
        <v>19736065</v>
      </c>
      <c r="AM153">
        <v>6189213</v>
      </c>
      <c r="AN153">
        <v>42560694</v>
      </c>
      <c r="AO153">
        <v>19620</v>
      </c>
      <c r="AP153">
        <v>5965</v>
      </c>
      <c r="AQ153">
        <v>412</v>
      </c>
      <c r="AR153">
        <v>82</v>
      </c>
      <c r="AS153">
        <v>1643</v>
      </c>
      <c r="AU153">
        <v>61724</v>
      </c>
      <c r="AV153">
        <v>246881</v>
      </c>
      <c r="AW153">
        <v>37510</v>
      </c>
      <c r="AX153">
        <v>111266</v>
      </c>
      <c r="AY153">
        <v>24758</v>
      </c>
      <c r="AZ153">
        <v>15539</v>
      </c>
      <c r="BA153">
        <v>1403</v>
      </c>
      <c r="BB153">
        <v>22129</v>
      </c>
      <c r="BC153">
        <v>110122</v>
      </c>
      <c r="BE153">
        <v>1124281</v>
      </c>
      <c r="BF153">
        <v>86236</v>
      </c>
      <c r="BG153">
        <v>2753455</v>
      </c>
      <c r="BH153">
        <v>333837</v>
      </c>
      <c r="BJ153">
        <v>1230521</v>
      </c>
      <c r="BK153">
        <v>119615</v>
      </c>
      <c r="BL153">
        <v>45</v>
      </c>
      <c r="BM153">
        <v>144</v>
      </c>
      <c r="BN153" t="s">
        <v>84</v>
      </c>
    </row>
    <row r="154" spans="1:66" hidden="1">
      <c r="A154">
        <v>2004</v>
      </c>
      <c r="B154">
        <v>2600</v>
      </c>
      <c r="C154" t="s">
        <v>6</v>
      </c>
      <c r="D154" t="s">
        <v>139</v>
      </c>
      <c r="E154">
        <v>5</v>
      </c>
      <c r="F154">
        <v>1956</v>
      </c>
      <c r="G154" t="s">
        <v>85</v>
      </c>
      <c r="H154" t="s">
        <v>85</v>
      </c>
      <c r="I154">
        <v>1</v>
      </c>
      <c r="J154">
        <v>0.20596184920449101</v>
      </c>
      <c r="K154">
        <v>33</v>
      </c>
      <c r="L154" s="10">
        <v>-0.51</v>
      </c>
      <c r="M154">
        <v>38</v>
      </c>
      <c r="N154">
        <v>4075290</v>
      </c>
      <c r="O154">
        <v>85371</v>
      </c>
      <c r="P154">
        <v>53661</v>
      </c>
      <c r="Q154">
        <v>47528</v>
      </c>
      <c r="R154">
        <v>22595</v>
      </c>
      <c r="S154">
        <v>2735</v>
      </c>
      <c r="T154">
        <v>25330</v>
      </c>
      <c r="U154">
        <v>7335476</v>
      </c>
      <c r="V154">
        <v>32200</v>
      </c>
      <c r="W154">
        <v>30002</v>
      </c>
      <c r="X154">
        <v>112</v>
      </c>
      <c r="Y154">
        <v>208</v>
      </c>
      <c r="Z154">
        <v>64</v>
      </c>
      <c r="AA154">
        <v>320</v>
      </c>
      <c r="AB154">
        <v>384</v>
      </c>
      <c r="AC154">
        <v>1695403</v>
      </c>
      <c r="AD154">
        <v>7217600</v>
      </c>
      <c r="AE154">
        <v>1107742</v>
      </c>
      <c r="AF154">
        <v>146424</v>
      </c>
      <c r="AG154">
        <v>10167169</v>
      </c>
      <c r="AH154">
        <v>294025</v>
      </c>
      <c r="AI154">
        <v>6494985</v>
      </c>
      <c r="AJ154">
        <v>4514038</v>
      </c>
      <c r="AK154">
        <v>702575</v>
      </c>
      <c r="AL154">
        <v>11711598</v>
      </c>
      <c r="AM154">
        <v>2939588</v>
      </c>
      <c r="AN154">
        <v>25112380</v>
      </c>
      <c r="AO154">
        <v>42042</v>
      </c>
      <c r="AP154">
        <v>10825</v>
      </c>
      <c r="AQ154">
        <v>694</v>
      </c>
      <c r="AR154">
        <v>92</v>
      </c>
      <c r="AS154">
        <v>2865</v>
      </c>
      <c r="AT154">
        <v>1335094</v>
      </c>
      <c r="AU154">
        <v>8268</v>
      </c>
      <c r="AV154">
        <v>769239</v>
      </c>
      <c r="AW154">
        <v>220198</v>
      </c>
      <c r="AX154">
        <v>27830</v>
      </c>
      <c r="AY154">
        <v>14990</v>
      </c>
      <c r="AZ154">
        <v>19287</v>
      </c>
      <c r="BA154">
        <v>722</v>
      </c>
      <c r="BB154">
        <v>15085</v>
      </c>
      <c r="BC154">
        <v>201850</v>
      </c>
      <c r="BD154">
        <v>550915</v>
      </c>
      <c r="BE154">
        <v>868962</v>
      </c>
      <c r="BF154">
        <v>236314</v>
      </c>
      <c r="BG154">
        <v>1801347</v>
      </c>
      <c r="BH154">
        <v>256811</v>
      </c>
      <c r="BI154">
        <v>838042</v>
      </c>
      <c r="BJ154">
        <v>227038</v>
      </c>
      <c r="BK154">
        <v>79086</v>
      </c>
      <c r="BL154">
        <v>19</v>
      </c>
      <c r="BM154">
        <v>111</v>
      </c>
      <c r="BN154" t="s">
        <v>83</v>
      </c>
    </row>
    <row r="155" spans="1:66" hidden="1">
      <c r="A155">
        <v>2004</v>
      </c>
      <c r="B155">
        <v>2900</v>
      </c>
      <c r="C155" t="s">
        <v>7</v>
      </c>
      <c r="E155">
        <v>5</v>
      </c>
      <c r="F155">
        <v>1967</v>
      </c>
      <c r="G155" t="s">
        <v>85</v>
      </c>
      <c r="H155" t="s">
        <v>82</v>
      </c>
      <c r="I155">
        <v>1</v>
      </c>
      <c r="J155">
        <v>-9.3490170290683794E-2</v>
      </c>
      <c r="K155">
        <v>45</v>
      </c>
      <c r="L155" s="10">
        <v>-0.26</v>
      </c>
      <c r="M155">
        <v>31</v>
      </c>
      <c r="N155">
        <v>4028611</v>
      </c>
      <c r="O155">
        <v>82420</v>
      </c>
      <c r="P155">
        <v>73607</v>
      </c>
      <c r="Q155">
        <v>45996</v>
      </c>
      <c r="R155">
        <v>31833</v>
      </c>
      <c r="S155">
        <v>35435</v>
      </c>
      <c r="T155">
        <v>67268</v>
      </c>
      <c r="U155">
        <v>6487755</v>
      </c>
      <c r="V155">
        <v>47079</v>
      </c>
      <c r="W155">
        <v>9523</v>
      </c>
      <c r="X155">
        <v>82</v>
      </c>
      <c r="Y155">
        <v>186</v>
      </c>
      <c r="Z155">
        <v>50</v>
      </c>
      <c r="AA155">
        <v>268</v>
      </c>
      <c r="AB155">
        <v>318</v>
      </c>
      <c r="AC155">
        <v>2273805</v>
      </c>
      <c r="AD155">
        <v>6892373</v>
      </c>
      <c r="AE155">
        <v>763700</v>
      </c>
      <c r="AF155">
        <v>364759</v>
      </c>
      <c r="AG155">
        <v>10294637</v>
      </c>
      <c r="AH155">
        <v>272269</v>
      </c>
      <c r="AI155">
        <v>3457633</v>
      </c>
      <c r="AJ155">
        <v>5154160</v>
      </c>
      <c r="AK155">
        <v>834635</v>
      </c>
      <c r="AL155">
        <v>9446428</v>
      </c>
      <c r="AM155">
        <v>1530670</v>
      </c>
      <c r="AN155">
        <v>21544004</v>
      </c>
      <c r="AO155">
        <v>28943</v>
      </c>
      <c r="AP155">
        <v>5972</v>
      </c>
      <c r="AQ155">
        <v>404</v>
      </c>
      <c r="AR155">
        <v>101</v>
      </c>
      <c r="AS155">
        <v>1902</v>
      </c>
      <c r="AT155">
        <v>1049226</v>
      </c>
      <c r="AU155">
        <v>53002</v>
      </c>
      <c r="AV155">
        <v>623945</v>
      </c>
      <c r="AW155">
        <v>1627746</v>
      </c>
      <c r="AX155">
        <v>120679</v>
      </c>
      <c r="AY155">
        <v>132709</v>
      </c>
      <c r="AZ155">
        <v>15622</v>
      </c>
      <c r="BA155">
        <v>669</v>
      </c>
      <c r="BB155">
        <v>16402</v>
      </c>
      <c r="BC155">
        <v>115457</v>
      </c>
      <c r="BD155">
        <v>311362</v>
      </c>
      <c r="BE155">
        <v>456049</v>
      </c>
      <c r="BF155">
        <v>339878</v>
      </c>
      <c r="BG155">
        <v>3826474</v>
      </c>
      <c r="BH155">
        <v>130903</v>
      </c>
      <c r="BJ155">
        <v>76669</v>
      </c>
      <c r="BK155">
        <v>20</v>
      </c>
      <c r="BL155">
        <v>19</v>
      </c>
      <c r="BM155">
        <v>101</v>
      </c>
      <c r="BN155" t="s">
        <v>83</v>
      </c>
    </row>
    <row r="156" spans="1:66" hidden="1">
      <c r="A156">
        <v>2004</v>
      </c>
      <c r="B156">
        <v>3500</v>
      </c>
      <c r="C156" t="s">
        <v>8</v>
      </c>
      <c r="D156" t="s">
        <v>139</v>
      </c>
      <c r="E156">
        <v>3</v>
      </c>
      <c r="F156">
        <v>1932</v>
      </c>
      <c r="G156" t="s">
        <v>85</v>
      </c>
      <c r="H156" t="s">
        <v>82</v>
      </c>
      <c r="I156">
        <v>1</v>
      </c>
      <c r="J156">
        <v>0.88229408483365901</v>
      </c>
      <c r="K156">
        <v>15</v>
      </c>
      <c r="L156" s="10">
        <v>0.99</v>
      </c>
      <c r="M156">
        <v>6</v>
      </c>
      <c r="N156">
        <v>10191895</v>
      </c>
      <c r="O156">
        <v>178221</v>
      </c>
      <c r="P156">
        <v>176574</v>
      </c>
      <c r="Q156">
        <v>70251</v>
      </c>
      <c r="T156">
        <v>89444</v>
      </c>
      <c r="U156">
        <v>9201301</v>
      </c>
      <c r="V156">
        <v>77882</v>
      </c>
      <c r="W156">
        <v>81385</v>
      </c>
      <c r="X156">
        <v>186</v>
      </c>
      <c r="Y156">
        <v>214</v>
      </c>
      <c r="Z156">
        <v>108</v>
      </c>
      <c r="AA156">
        <v>400</v>
      </c>
      <c r="AB156">
        <v>508</v>
      </c>
      <c r="AC156">
        <v>2699644</v>
      </c>
      <c r="AD156">
        <v>8858604</v>
      </c>
      <c r="AE156">
        <v>101729</v>
      </c>
      <c r="AF156">
        <v>686983</v>
      </c>
      <c r="AG156">
        <v>12346960</v>
      </c>
      <c r="AH156">
        <v>295181</v>
      </c>
      <c r="AI156">
        <v>9469970</v>
      </c>
      <c r="AJ156">
        <v>6729998</v>
      </c>
      <c r="AK156">
        <v>1312374</v>
      </c>
      <c r="AL156">
        <v>17512342</v>
      </c>
      <c r="AM156">
        <v>3402960</v>
      </c>
      <c r="AN156">
        <v>33557443</v>
      </c>
      <c r="AO156">
        <v>36879</v>
      </c>
      <c r="AP156">
        <v>8784</v>
      </c>
      <c r="AQ156">
        <v>574</v>
      </c>
      <c r="AR156">
        <v>87</v>
      </c>
      <c r="AS156">
        <v>1801</v>
      </c>
      <c r="AU156">
        <v>34590</v>
      </c>
      <c r="AV156">
        <v>655720</v>
      </c>
      <c r="AW156">
        <v>90532</v>
      </c>
      <c r="AX156">
        <v>150894</v>
      </c>
      <c r="AY156">
        <v>19000</v>
      </c>
      <c r="AZ156">
        <v>11479</v>
      </c>
      <c r="BA156">
        <v>1181</v>
      </c>
      <c r="BB156">
        <v>14441</v>
      </c>
      <c r="BC156">
        <v>224596</v>
      </c>
      <c r="BD156">
        <v>575789</v>
      </c>
      <c r="BE156">
        <v>1094718</v>
      </c>
      <c r="BF156">
        <v>30548</v>
      </c>
      <c r="BG156">
        <v>2469349</v>
      </c>
      <c r="BH156">
        <v>199431</v>
      </c>
      <c r="BI156">
        <v>6151</v>
      </c>
      <c r="BJ156">
        <v>294692</v>
      </c>
      <c r="BK156">
        <v>41289</v>
      </c>
      <c r="BL156">
        <v>51</v>
      </c>
      <c r="BM156">
        <v>109</v>
      </c>
      <c r="BN156" t="s">
        <v>83</v>
      </c>
    </row>
    <row r="157" spans="1:66" hidden="1">
      <c r="A157">
        <v>2004</v>
      </c>
      <c r="B157">
        <v>3800</v>
      </c>
      <c r="C157" t="s">
        <v>9</v>
      </c>
      <c r="D157" t="s">
        <v>139</v>
      </c>
      <c r="E157">
        <v>4</v>
      </c>
      <c r="F157">
        <v>1932</v>
      </c>
      <c r="G157" t="s">
        <v>82</v>
      </c>
      <c r="H157" t="s">
        <v>82</v>
      </c>
      <c r="I157">
        <v>1</v>
      </c>
      <c r="J157">
        <v>-0.52574057093288495</v>
      </c>
      <c r="K157">
        <v>77</v>
      </c>
      <c r="L157" s="10">
        <v>-1.39</v>
      </c>
      <c r="M157">
        <v>79</v>
      </c>
      <c r="N157">
        <v>2416670</v>
      </c>
      <c r="O157">
        <v>52692</v>
      </c>
      <c r="P157">
        <v>29764</v>
      </c>
      <c r="Q157">
        <v>29787</v>
      </c>
      <c r="R157">
        <v>22026</v>
      </c>
      <c r="S157">
        <v>11888</v>
      </c>
      <c r="T157">
        <v>33914</v>
      </c>
      <c r="U157">
        <v>3445603</v>
      </c>
      <c r="V157">
        <v>30288</v>
      </c>
      <c r="W157">
        <v>16908</v>
      </c>
      <c r="X157">
        <v>51</v>
      </c>
      <c r="Y157">
        <v>96</v>
      </c>
      <c r="Z157">
        <v>46</v>
      </c>
      <c r="AA157">
        <v>147</v>
      </c>
      <c r="AB157">
        <v>193</v>
      </c>
      <c r="AC157">
        <v>1708793</v>
      </c>
      <c r="AD157">
        <v>5698720</v>
      </c>
      <c r="AE157">
        <v>237207</v>
      </c>
      <c r="AF157">
        <v>505948</v>
      </c>
      <c r="AG157">
        <v>8150668</v>
      </c>
      <c r="AH157">
        <v>185501</v>
      </c>
      <c r="AI157">
        <v>2577428</v>
      </c>
      <c r="AJ157">
        <v>3513658</v>
      </c>
      <c r="AK157">
        <v>608842</v>
      </c>
      <c r="AL157">
        <v>6699928</v>
      </c>
      <c r="AM157">
        <v>1040016</v>
      </c>
      <c r="AN157">
        <v>16076113</v>
      </c>
      <c r="AO157">
        <v>23783</v>
      </c>
      <c r="AP157">
        <v>2695</v>
      </c>
      <c r="AQ157">
        <v>228</v>
      </c>
      <c r="AR157">
        <v>84</v>
      </c>
      <c r="AS157">
        <v>1415</v>
      </c>
      <c r="AT157">
        <v>0</v>
      </c>
      <c r="AU157">
        <v>14995</v>
      </c>
      <c r="AV157">
        <v>107919</v>
      </c>
      <c r="AW157">
        <v>832017</v>
      </c>
      <c r="AX157">
        <v>12957</v>
      </c>
      <c r="AY157">
        <v>51542</v>
      </c>
      <c r="AZ157">
        <v>7451</v>
      </c>
      <c r="BA157">
        <v>473</v>
      </c>
      <c r="BB157">
        <v>10797</v>
      </c>
      <c r="BC157">
        <v>38882</v>
      </c>
      <c r="BD157">
        <v>281758</v>
      </c>
      <c r="BE157">
        <v>321503</v>
      </c>
      <c r="BF157">
        <v>118517</v>
      </c>
      <c r="BG157">
        <v>4499192</v>
      </c>
      <c r="BH157">
        <v>82964</v>
      </c>
      <c r="BJ157">
        <v>490257</v>
      </c>
      <c r="BK157">
        <v>123359</v>
      </c>
      <c r="BL157">
        <v>14</v>
      </c>
      <c r="BM157">
        <v>105</v>
      </c>
      <c r="BN157" t="s">
        <v>86</v>
      </c>
    </row>
    <row r="158" spans="1:66" hidden="1">
      <c r="A158">
        <v>2004</v>
      </c>
      <c r="B158">
        <v>4400</v>
      </c>
      <c r="C158" t="s">
        <v>10</v>
      </c>
      <c r="E158">
        <v>7</v>
      </c>
      <c r="F158">
        <v>1938</v>
      </c>
      <c r="G158" t="s">
        <v>85</v>
      </c>
      <c r="H158" t="s">
        <v>82</v>
      </c>
      <c r="I158">
        <v>1</v>
      </c>
      <c r="J158">
        <v>-0.78841260652110301</v>
      </c>
      <c r="K158">
        <v>98</v>
      </c>
      <c r="L158" s="10">
        <v>-1.1100000000000001</v>
      </c>
      <c r="M158">
        <v>62</v>
      </c>
      <c r="N158">
        <v>3315748</v>
      </c>
      <c r="O158">
        <v>55884</v>
      </c>
      <c r="P158">
        <v>52410</v>
      </c>
      <c r="Q158">
        <v>18911</v>
      </c>
      <c r="T158">
        <v>58918</v>
      </c>
      <c r="U158">
        <v>6663531</v>
      </c>
      <c r="V158">
        <v>11511</v>
      </c>
      <c r="W158">
        <v>26973</v>
      </c>
      <c r="X158">
        <v>44</v>
      </c>
      <c r="Y158">
        <v>98</v>
      </c>
      <c r="Z158">
        <v>62</v>
      </c>
      <c r="AA158">
        <v>142</v>
      </c>
      <c r="AB158">
        <v>204</v>
      </c>
      <c r="AC158">
        <v>1513981</v>
      </c>
      <c r="AD158">
        <v>4035049</v>
      </c>
      <c r="AE158">
        <v>432099</v>
      </c>
      <c r="AF158">
        <v>63879</v>
      </c>
      <c r="AG158">
        <v>6045008</v>
      </c>
      <c r="AH158">
        <v>68858</v>
      </c>
      <c r="AI158">
        <v>2747944</v>
      </c>
      <c r="AJ158">
        <v>2271519</v>
      </c>
      <c r="AK158">
        <v>709350</v>
      </c>
      <c r="AL158">
        <v>5728813</v>
      </c>
      <c r="AM158">
        <v>947491</v>
      </c>
      <c r="AN158">
        <v>12790170</v>
      </c>
      <c r="AO158">
        <v>27152</v>
      </c>
      <c r="AP158">
        <v>3446</v>
      </c>
      <c r="AQ158">
        <v>240</v>
      </c>
      <c r="AR158">
        <v>54</v>
      </c>
      <c r="AS158">
        <v>1239</v>
      </c>
      <c r="AT158">
        <v>616450</v>
      </c>
      <c r="AU158">
        <v>22128</v>
      </c>
      <c r="AV158">
        <v>321348</v>
      </c>
      <c r="AX158">
        <v>21369</v>
      </c>
      <c r="AY158">
        <v>4793</v>
      </c>
      <c r="AZ158">
        <v>7794</v>
      </c>
      <c r="BA158">
        <v>1203</v>
      </c>
      <c r="BB158">
        <v>8932</v>
      </c>
      <c r="BC158">
        <v>103138</v>
      </c>
      <c r="BD158">
        <v>192379</v>
      </c>
      <c r="BE158">
        <v>316767</v>
      </c>
      <c r="BF158">
        <v>7574</v>
      </c>
      <c r="BG158">
        <v>671885</v>
      </c>
      <c r="BH158">
        <v>330184</v>
      </c>
      <c r="BI158">
        <v>79463</v>
      </c>
      <c r="BJ158">
        <v>47733</v>
      </c>
      <c r="BK158">
        <v>187223</v>
      </c>
      <c r="BL158">
        <v>17</v>
      </c>
      <c r="BM158">
        <v>93</v>
      </c>
      <c r="BN158" t="s">
        <v>84</v>
      </c>
    </row>
    <row r="159" spans="1:66" hidden="1">
      <c r="A159">
        <v>2004</v>
      </c>
      <c r="B159">
        <v>5200</v>
      </c>
      <c r="C159" t="s">
        <v>11</v>
      </c>
      <c r="D159" t="s">
        <v>139</v>
      </c>
      <c r="E159">
        <v>3</v>
      </c>
      <c r="F159">
        <v>1956</v>
      </c>
      <c r="G159" t="s">
        <v>85</v>
      </c>
      <c r="H159" t="s">
        <v>82</v>
      </c>
      <c r="I159">
        <v>1</v>
      </c>
      <c r="J159">
        <v>-4.1542077760588797E-2</v>
      </c>
      <c r="K159">
        <v>41</v>
      </c>
      <c r="L159" s="10">
        <v>-0.6</v>
      </c>
      <c r="M159">
        <v>39</v>
      </c>
      <c r="N159">
        <v>4747959</v>
      </c>
      <c r="O159">
        <v>71996</v>
      </c>
      <c r="P159">
        <v>52993</v>
      </c>
      <c r="Q159">
        <v>30693</v>
      </c>
      <c r="R159">
        <v>20638</v>
      </c>
      <c r="S159">
        <v>17242</v>
      </c>
      <c r="T159">
        <v>37880</v>
      </c>
      <c r="U159">
        <v>6486127</v>
      </c>
      <c r="V159">
        <v>50158</v>
      </c>
      <c r="W159">
        <v>32555</v>
      </c>
      <c r="X159">
        <v>81</v>
      </c>
      <c r="Y159">
        <v>123</v>
      </c>
      <c r="Z159">
        <v>96</v>
      </c>
      <c r="AA159">
        <v>204</v>
      </c>
      <c r="AB159">
        <v>300</v>
      </c>
      <c r="AC159">
        <v>1802797</v>
      </c>
      <c r="AD159">
        <v>6570003</v>
      </c>
      <c r="AE159">
        <v>137255</v>
      </c>
      <c r="AF159">
        <v>268666</v>
      </c>
      <c r="AG159">
        <v>8778721</v>
      </c>
      <c r="AH159">
        <v>223478</v>
      </c>
      <c r="AI159">
        <v>4174889</v>
      </c>
      <c r="AJ159">
        <v>4686903</v>
      </c>
      <c r="AK159">
        <v>1517935</v>
      </c>
      <c r="AL159">
        <v>10379727</v>
      </c>
      <c r="AM159">
        <v>3175664</v>
      </c>
      <c r="AN159">
        <v>22557590</v>
      </c>
      <c r="AO159">
        <v>38355</v>
      </c>
      <c r="AP159">
        <v>7657</v>
      </c>
      <c r="AQ159">
        <v>430</v>
      </c>
      <c r="AR159">
        <v>108</v>
      </c>
      <c r="AS159">
        <v>1972</v>
      </c>
      <c r="AT159">
        <v>0</v>
      </c>
      <c r="AU159">
        <v>2500</v>
      </c>
      <c r="AV159">
        <v>245539</v>
      </c>
      <c r="AW159">
        <v>1817</v>
      </c>
      <c r="AX159">
        <v>61990</v>
      </c>
      <c r="AY159">
        <v>2408</v>
      </c>
      <c r="AZ159">
        <v>22591</v>
      </c>
      <c r="BA159">
        <v>690</v>
      </c>
      <c r="BB159">
        <v>16644</v>
      </c>
      <c r="BC159">
        <v>45369</v>
      </c>
      <c r="BD159">
        <v>352130</v>
      </c>
      <c r="BE159">
        <v>842873</v>
      </c>
      <c r="BF159">
        <v>387800</v>
      </c>
      <c r="BG159">
        <v>2581546</v>
      </c>
      <c r="BH159">
        <v>270093</v>
      </c>
      <c r="BJ159">
        <v>778925</v>
      </c>
      <c r="BK159">
        <v>270372</v>
      </c>
      <c r="BL159">
        <v>23</v>
      </c>
      <c r="BM159">
        <v>148</v>
      </c>
      <c r="BN159" t="s">
        <v>83</v>
      </c>
    </row>
    <row r="160" spans="1:66" hidden="1">
      <c r="A160">
        <v>2004</v>
      </c>
      <c r="B160">
        <v>5300</v>
      </c>
      <c r="C160" t="s">
        <v>12</v>
      </c>
      <c r="D160" t="s">
        <v>139</v>
      </c>
      <c r="E160">
        <v>4</v>
      </c>
      <c r="F160">
        <v>1932</v>
      </c>
      <c r="G160" t="s">
        <v>85</v>
      </c>
      <c r="H160" t="s">
        <v>85</v>
      </c>
      <c r="I160">
        <v>1</v>
      </c>
      <c r="J160">
        <v>0.67782045476056296</v>
      </c>
      <c r="K160">
        <v>18</v>
      </c>
      <c r="L160" s="10">
        <v>0.09</v>
      </c>
      <c r="M160">
        <v>19</v>
      </c>
      <c r="N160">
        <v>6374293</v>
      </c>
      <c r="O160">
        <v>130964</v>
      </c>
      <c r="P160">
        <v>130518</v>
      </c>
      <c r="Q160">
        <v>37161</v>
      </c>
      <c r="R160">
        <v>25665</v>
      </c>
      <c r="S160">
        <v>10136</v>
      </c>
      <c r="T160">
        <v>35801</v>
      </c>
      <c r="U160">
        <v>6527763</v>
      </c>
      <c r="V160">
        <v>200233</v>
      </c>
      <c r="W160">
        <v>34251</v>
      </c>
      <c r="X160">
        <v>98</v>
      </c>
      <c r="Y160">
        <v>200</v>
      </c>
      <c r="Z160">
        <v>89</v>
      </c>
      <c r="AA160">
        <v>298</v>
      </c>
      <c r="AB160">
        <v>387</v>
      </c>
      <c r="AC160">
        <v>2280527</v>
      </c>
      <c r="AD160">
        <v>9291150</v>
      </c>
      <c r="AE160">
        <v>133420</v>
      </c>
      <c r="AF160">
        <v>111950</v>
      </c>
      <c r="AG160">
        <v>11817047</v>
      </c>
      <c r="AH160">
        <v>365951</v>
      </c>
      <c r="AI160">
        <v>6246610</v>
      </c>
      <c r="AJ160">
        <v>8010408</v>
      </c>
      <c r="AK160">
        <v>1513839</v>
      </c>
      <c r="AL160">
        <v>15770857</v>
      </c>
      <c r="AM160">
        <v>3686749</v>
      </c>
      <c r="AN160">
        <v>31640604</v>
      </c>
      <c r="AO160">
        <v>35071</v>
      </c>
      <c r="AP160">
        <v>8898</v>
      </c>
      <c r="AQ160">
        <v>580</v>
      </c>
      <c r="AR160">
        <v>116</v>
      </c>
      <c r="AS160">
        <v>1626</v>
      </c>
      <c r="AT160">
        <v>2652133</v>
      </c>
      <c r="AU160">
        <v>74451</v>
      </c>
      <c r="AV160">
        <v>426758</v>
      </c>
      <c r="AZ160">
        <v>15708</v>
      </c>
      <c r="BA160">
        <v>1184</v>
      </c>
      <c r="BB160">
        <v>23333</v>
      </c>
      <c r="BC160">
        <v>166177</v>
      </c>
      <c r="BD160">
        <v>459328</v>
      </c>
      <c r="BE160">
        <v>718461</v>
      </c>
      <c r="BF160">
        <v>131403</v>
      </c>
      <c r="BG160">
        <v>3946325</v>
      </c>
      <c r="BH160">
        <v>269098</v>
      </c>
      <c r="BI160">
        <v>225771</v>
      </c>
      <c r="BJ160">
        <v>676862</v>
      </c>
      <c r="BK160">
        <v>240038</v>
      </c>
      <c r="BL160">
        <v>51</v>
      </c>
      <c r="BM160">
        <v>100</v>
      </c>
      <c r="BN160" t="s">
        <v>83</v>
      </c>
    </row>
    <row r="161" spans="1:66" hidden="1">
      <c r="A161">
        <v>2004</v>
      </c>
      <c r="B161">
        <v>5400</v>
      </c>
      <c r="C161" t="s">
        <v>13</v>
      </c>
      <c r="D161" t="s">
        <v>139</v>
      </c>
      <c r="E161">
        <v>4</v>
      </c>
      <c r="F161">
        <v>1932</v>
      </c>
      <c r="G161" t="s">
        <v>85</v>
      </c>
      <c r="H161" t="s">
        <v>85</v>
      </c>
      <c r="I161">
        <v>1</v>
      </c>
      <c r="J161">
        <v>-0.69569421012392096</v>
      </c>
      <c r="K161">
        <v>91</v>
      </c>
      <c r="L161" s="10">
        <v>-1.46</v>
      </c>
      <c r="M161">
        <v>83</v>
      </c>
      <c r="N161">
        <v>3205927</v>
      </c>
      <c r="O161">
        <v>60290</v>
      </c>
      <c r="P161">
        <v>56716</v>
      </c>
      <c r="Q161">
        <v>34491</v>
      </c>
      <c r="R161">
        <v>15808</v>
      </c>
      <c r="S161">
        <v>3938</v>
      </c>
      <c r="T161">
        <v>19746</v>
      </c>
      <c r="U161">
        <v>6872209</v>
      </c>
      <c r="V161">
        <v>65896</v>
      </c>
      <c r="W161">
        <v>40595</v>
      </c>
      <c r="X161">
        <v>55</v>
      </c>
      <c r="Y161">
        <v>110</v>
      </c>
      <c r="Z161">
        <v>29</v>
      </c>
      <c r="AA161">
        <v>165</v>
      </c>
      <c r="AB161">
        <v>194</v>
      </c>
      <c r="AC161">
        <v>1394611</v>
      </c>
      <c r="AD161">
        <v>4535092</v>
      </c>
      <c r="AE161">
        <v>22290</v>
      </c>
      <c r="AF161">
        <v>63235</v>
      </c>
      <c r="AG161">
        <v>6015228</v>
      </c>
      <c r="AH161">
        <v>139379</v>
      </c>
      <c r="AI161">
        <v>2519161</v>
      </c>
      <c r="AJ161">
        <v>2674822</v>
      </c>
      <c r="AK161">
        <v>356447</v>
      </c>
      <c r="AL161">
        <v>5550430</v>
      </c>
      <c r="AM161">
        <v>2526795</v>
      </c>
      <c r="AN161">
        <v>14231832</v>
      </c>
      <c r="AO161">
        <v>21562</v>
      </c>
      <c r="AP161">
        <v>2529</v>
      </c>
      <c r="AQ161">
        <v>230</v>
      </c>
      <c r="AR161">
        <v>63</v>
      </c>
      <c r="AS161">
        <v>1365</v>
      </c>
      <c r="AT161">
        <v>1655088</v>
      </c>
      <c r="AU161">
        <v>10525</v>
      </c>
      <c r="AV161">
        <v>271364</v>
      </c>
      <c r="AW161">
        <v>588</v>
      </c>
      <c r="AX161">
        <v>22705</v>
      </c>
      <c r="AY161">
        <v>1651</v>
      </c>
      <c r="AZ161">
        <v>2547</v>
      </c>
      <c r="BA161">
        <v>799</v>
      </c>
      <c r="BB161">
        <v>9827</v>
      </c>
      <c r="BC161">
        <v>57576</v>
      </c>
      <c r="BD161">
        <v>240316</v>
      </c>
      <c r="BE161">
        <v>369276</v>
      </c>
      <c r="BG161">
        <v>1454435</v>
      </c>
      <c r="BH161">
        <v>95266</v>
      </c>
      <c r="BJ161">
        <v>88565</v>
      </c>
      <c r="BK161">
        <v>99469</v>
      </c>
      <c r="BL161">
        <v>26</v>
      </c>
      <c r="BM161">
        <v>94</v>
      </c>
      <c r="BN161" t="s">
        <v>83</v>
      </c>
    </row>
    <row r="162" spans="1:66" hidden="1">
      <c r="A162">
        <v>2004</v>
      </c>
      <c r="B162">
        <v>5850</v>
      </c>
      <c r="C162" t="s">
        <v>14</v>
      </c>
      <c r="E162">
        <v>5</v>
      </c>
      <c r="F162">
        <v>1983</v>
      </c>
      <c r="G162" t="s">
        <v>82</v>
      </c>
      <c r="H162" t="s">
        <v>82</v>
      </c>
      <c r="I162">
        <v>1</v>
      </c>
      <c r="J162">
        <v>0.18062167562699499</v>
      </c>
      <c r="K162">
        <v>35</v>
      </c>
      <c r="L162" s="10">
        <v>-0.16</v>
      </c>
      <c r="M162">
        <v>27</v>
      </c>
      <c r="N162">
        <v>3389517</v>
      </c>
      <c r="O162">
        <v>160830</v>
      </c>
      <c r="P162">
        <v>153421</v>
      </c>
      <c r="Q162">
        <v>30523</v>
      </c>
      <c r="R162">
        <v>23590</v>
      </c>
      <c r="S162">
        <v>31209</v>
      </c>
      <c r="T162">
        <v>54799</v>
      </c>
      <c r="U162">
        <v>5355100</v>
      </c>
      <c r="V162">
        <v>13374</v>
      </c>
      <c r="W162">
        <v>22402</v>
      </c>
      <c r="X162">
        <v>122</v>
      </c>
      <c r="Y162">
        <v>111</v>
      </c>
      <c r="Z162">
        <v>53</v>
      </c>
      <c r="AA162">
        <v>233</v>
      </c>
      <c r="AB162">
        <v>286</v>
      </c>
      <c r="AC162">
        <v>2141881</v>
      </c>
      <c r="AD162">
        <v>5785035</v>
      </c>
      <c r="AE162">
        <v>918596</v>
      </c>
      <c r="AF162">
        <v>863682</v>
      </c>
      <c r="AG162">
        <v>9709194</v>
      </c>
      <c r="AH162">
        <v>150821</v>
      </c>
      <c r="AI162">
        <v>5923381</v>
      </c>
      <c r="AJ162">
        <v>2982596</v>
      </c>
      <c r="AK162">
        <v>800590</v>
      </c>
      <c r="AL162">
        <v>9706567</v>
      </c>
      <c r="AM162">
        <v>5476402</v>
      </c>
      <c r="AN162">
        <v>25042984</v>
      </c>
      <c r="AO162">
        <v>22587</v>
      </c>
      <c r="AP162">
        <v>3683</v>
      </c>
      <c r="AQ162">
        <v>338</v>
      </c>
      <c r="AR162">
        <v>55</v>
      </c>
      <c r="AS162">
        <v>1647</v>
      </c>
      <c r="AT162">
        <v>0</v>
      </c>
      <c r="AU162">
        <v>10586</v>
      </c>
      <c r="AV162">
        <v>40253</v>
      </c>
      <c r="AW162">
        <v>113568</v>
      </c>
      <c r="AX162">
        <v>3373</v>
      </c>
      <c r="AY162">
        <v>18406</v>
      </c>
      <c r="AZ162">
        <v>99643</v>
      </c>
      <c r="BA162">
        <v>562</v>
      </c>
      <c r="BB162">
        <v>16236</v>
      </c>
      <c r="BC162">
        <v>63275</v>
      </c>
      <c r="BD162">
        <v>265984</v>
      </c>
      <c r="BE162">
        <v>432366</v>
      </c>
      <c r="BF162">
        <v>729281</v>
      </c>
      <c r="BG162">
        <v>1432515</v>
      </c>
      <c r="BH162">
        <v>257831</v>
      </c>
      <c r="BJ162">
        <v>584662</v>
      </c>
      <c r="BK162">
        <v>124108</v>
      </c>
      <c r="BL162">
        <v>17</v>
      </c>
      <c r="BM162">
        <v>146</v>
      </c>
      <c r="BN162" t="s">
        <v>84</v>
      </c>
    </row>
    <row r="163" spans="1:66" hidden="1">
      <c r="A163">
        <v>2004</v>
      </c>
      <c r="B163">
        <v>6100</v>
      </c>
      <c r="C163" t="s">
        <v>15</v>
      </c>
      <c r="D163" t="s">
        <v>139</v>
      </c>
      <c r="E163">
        <v>3</v>
      </c>
      <c r="F163">
        <v>1932</v>
      </c>
      <c r="G163" t="s">
        <v>85</v>
      </c>
      <c r="H163" t="s">
        <v>85</v>
      </c>
      <c r="I163">
        <v>1</v>
      </c>
      <c r="J163">
        <v>0.48270099201243299</v>
      </c>
      <c r="K163">
        <v>23</v>
      </c>
      <c r="L163" s="10">
        <v>0</v>
      </c>
      <c r="M163">
        <v>21</v>
      </c>
      <c r="N163">
        <v>5809505</v>
      </c>
      <c r="O163">
        <v>145968</v>
      </c>
      <c r="P163">
        <v>134721</v>
      </c>
      <c r="Q163">
        <v>67671</v>
      </c>
      <c r="R163">
        <v>27229</v>
      </c>
      <c r="S163">
        <v>8332</v>
      </c>
      <c r="T163">
        <v>35561</v>
      </c>
      <c r="U163">
        <v>5749143</v>
      </c>
      <c r="V163">
        <v>99901</v>
      </c>
      <c r="W163">
        <v>82458</v>
      </c>
      <c r="X163">
        <v>121</v>
      </c>
      <c r="Y163">
        <v>159</v>
      </c>
      <c r="Z163">
        <v>121</v>
      </c>
      <c r="AA163">
        <v>280</v>
      </c>
      <c r="AB163">
        <v>401</v>
      </c>
      <c r="AC163">
        <v>3507436</v>
      </c>
      <c r="AD163">
        <v>9113712</v>
      </c>
      <c r="AG163">
        <v>12621148</v>
      </c>
      <c r="AH163">
        <v>276539</v>
      </c>
      <c r="AI163">
        <v>6293232</v>
      </c>
      <c r="AJ163">
        <v>5300564</v>
      </c>
      <c r="AK163">
        <v>1287194</v>
      </c>
      <c r="AL163">
        <v>12880990</v>
      </c>
      <c r="AM163">
        <v>2731107</v>
      </c>
      <c r="AN163">
        <v>28509784</v>
      </c>
      <c r="AO163">
        <v>43796</v>
      </c>
      <c r="AP163">
        <v>10212</v>
      </c>
      <c r="AQ163">
        <v>560</v>
      </c>
      <c r="AR163">
        <v>91</v>
      </c>
      <c r="AS163">
        <v>2967</v>
      </c>
      <c r="AT163">
        <v>10184</v>
      </c>
      <c r="AU163">
        <v>29021</v>
      </c>
      <c r="AV163">
        <v>219859</v>
      </c>
      <c r="AW163">
        <v>2294539</v>
      </c>
      <c r="AY163">
        <v>54823</v>
      </c>
      <c r="AZ163">
        <v>13417</v>
      </c>
      <c r="BA163">
        <v>801</v>
      </c>
      <c r="BB163">
        <v>14382</v>
      </c>
      <c r="BC163">
        <v>301182</v>
      </c>
      <c r="BD163">
        <v>413526</v>
      </c>
      <c r="BE163">
        <v>1860280</v>
      </c>
      <c r="BF163">
        <v>31837</v>
      </c>
      <c r="BG163">
        <v>4247736</v>
      </c>
      <c r="BH163">
        <v>355820</v>
      </c>
      <c r="BI163">
        <v>1093659</v>
      </c>
      <c r="BJ163">
        <v>553375</v>
      </c>
      <c r="BK163">
        <v>130863</v>
      </c>
      <c r="BL163">
        <v>43</v>
      </c>
      <c r="BM163">
        <v>168</v>
      </c>
      <c r="BN163" t="s">
        <v>84</v>
      </c>
    </row>
    <row r="164" spans="1:66" hidden="1">
      <c r="A164">
        <v>2004</v>
      </c>
      <c r="B164">
        <v>6300</v>
      </c>
      <c r="C164" t="s">
        <v>16</v>
      </c>
      <c r="E164">
        <v>7</v>
      </c>
      <c r="F164">
        <v>1962</v>
      </c>
      <c r="G164" t="s">
        <v>82</v>
      </c>
      <c r="H164" t="s">
        <v>85</v>
      </c>
      <c r="I164">
        <v>1</v>
      </c>
      <c r="J164">
        <v>-0.77643192851485499</v>
      </c>
      <c r="K164">
        <v>97</v>
      </c>
      <c r="L164" s="10">
        <v>-1.28</v>
      </c>
      <c r="M164">
        <v>70</v>
      </c>
      <c r="N164">
        <v>2572044</v>
      </c>
      <c r="O164">
        <v>77050</v>
      </c>
      <c r="P164">
        <v>74077</v>
      </c>
      <c r="Q164">
        <v>26308</v>
      </c>
      <c r="T164">
        <v>41608</v>
      </c>
      <c r="U164">
        <v>4540817</v>
      </c>
      <c r="V164">
        <v>33934</v>
      </c>
      <c r="W164">
        <v>17180</v>
      </c>
      <c r="X164">
        <v>55</v>
      </c>
      <c r="Y164">
        <v>79</v>
      </c>
      <c r="Z164">
        <v>81</v>
      </c>
      <c r="AA164">
        <v>134</v>
      </c>
      <c r="AB164">
        <v>215</v>
      </c>
      <c r="AC164">
        <v>1204240</v>
      </c>
      <c r="AD164">
        <v>2654050</v>
      </c>
      <c r="AE164">
        <v>1956626</v>
      </c>
      <c r="AF164">
        <v>357310</v>
      </c>
      <c r="AG164">
        <v>6172226</v>
      </c>
      <c r="AH164">
        <v>53810</v>
      </c>
      <c r="AI164">
        <v>2902721</v>
      </c>
      <c r="AJ164">
        <v>1202464</v>
      </c>
      <c r="AK164">
        <v>551039</v>
      </c>
      <c r="AL164">
        <v>4656224</v>
      </c>
      <c r="AM164">
        <v>2001166</v>
      </c>
      <c r="AN164">
        <v>12883426</v>
      </c>
      <c r="AO164">
        <v>24509</v>
      </c>
      <c r="AP164">
        <v>2412</v>
      </c>
      <c r="AQ164">
        <v>148</v>
      </c>
      <c r="AR164">
        <v>44</v>
      </c>
      <c r="AS164">
        <v>1404</v>
      </c>
      <c r="AT164">
        <v>135268</v>
      </c>
      <c r="AU164">
        <v>6910</v>
      </c>
      <c r="AV164">
        <v>297555</v>
      </c>
      <c r="AW164">
        <v>201418</v>
      </c>
      <c r="AX164">
        <v>10915</v>
      </c>
      <c r="AY164">
        <v>14923</v>
      </c>
      <c r="AZ164">
        <v>13623</v>
      </c>
      <c r="BA164">
        <v>941</v>
      </c>
      <c r="BB164">
        <v>23811</v>
      </c>
      <c r="BC164">
        <v>73691</v>
      </c>
      <c r="BD164">
        <v>362328</v>
      </c>
      <c r="BE164">
        <v>405190</v>
      </c>
      <c r="BF164">
        <v>340855</v>
      </c>
      <c r="BG164">
        <v>2752281</v>
      </c>
      <c r="BH164">
        <v>27448</v>
      </c>
      <c r="BI164">
        <v>59392</v>
      </c>
      <c r="BJ164">
        <v>996484</v>
      </c>
      <c r="BK164">
        <v>26518</v>
      </c>
      <c r="BL164">
        <v>20</v>
      </c>
      <c r="BM164">
        <v>119</v>
      </c>
      <c r="BN164" t="s">
        <v>83</v>
      </c>
    </row>
    <row r="165" spans="1:66" hidden="1">
      <c r="A165">
        <v>2004</v>
      </c>
      <c r="B165">
        <v>6900</v>
      </c>
      <c r="C165" t="s">
        <v>17</v>
      </c>
      <c r="D165" t="s">
        <v>139</v>
      </c>
      <c r="E165">
        <v>3</v>
      </c>
      <c r="F165">
        <v>1956</v>
      </c>
      <c r="G165" t="s">
        <v>82</v>
      </c>
      <c r="H165" t="s">
        <v>82</v>
      </c>
      <c r="I165">
        <v>1</v>
      </c>
      <c r="J165">
        <v>-0.42155456373641698</v>
      </c>
      <c r="K165">
        <v>68</v>
      </c>
      <c r="L165" s="10">
        <v>-1.35</v>
      </c>
      <c r="M165">
        <v>76</v>
      </c>
      <c r="N165">
        <v>2459943</v>
      </c>
      <c r="O165">
        <v>54003</v>
      </c>
      <c r="P165">
        <v>29377</v>
      </c>
      <c r="Q165">
        <v>15890</v>
      </c>
      <c r="R165">
        <v>13864</v>
      </c>
      <c r="S165">
        <v>6965</v>
      </c>
      <c r="T165">
        <v>20829</v>
      </c>
      <c r="U165">
        <v>3183942</v>
      </c>
      <c r="V165">
        <v>28327</v>
      </c>
      <c r="W165">
        <v>30895</v>
      </c>
      <c r="X165">
        <v>66</v>
      </c>
      <c r="Y165">
        <v>153</v>
      </c>
      <c r="Z165">
        <v>54</v>
      </c>
      <c r="AA165">
        <v>219</v>
      </c>
      <c r="AB165">
        <v>273</v>
      </c>
      <c r="AC165">
        <v>1386120</v>
      </c>
      <c r="AD165">
        <v>5871243</v>
      </c>
      <c r="AG165">
        <v>7257363</v>
      </c>
      <c r="AH165">
        <v>117340</v>
      </c>
      <c r="AI165">
        <v>3041966</v>
      </c>
      <c r="AJ165">
        <v>2956249</v>
      </c>
      <c r="AK165">
        <v>567870</v>
      </c>
      <c r="AL165">
        <v>6566085</v>
      </c>
      <c r="AM165">
        <v>3804573</v>
      </c>
      <c r="AN165">
        <v>17745361</v>
      </c>
      <c r="AO165">
        <v>34867</v>
      </c>
      <c r="AP165">
        <v>5816</v>
      </c>
      <c r="AQ165">
        <v>446</v>
      </c>
      <c r="AR165">
        <v>56</v>
      </c>
      <c r="AS165">
        <v>1918</v>
      </c>
      <c r="AT165">
        <v>490705</v>
      </c>
      <c r="AU165">
        <v>2710</v>
      </c>
      <c r="AV165">
        <v>344350</v>
      </c>
      <c r="AW165">
        <v>1198</v>
      </c>
      <c r="AX165">
        <v>945</v>
      </c>
      <c r="AY165">
        <v>11613</v>
      </c>
      <c r="AZ165">
        <v>8176</v>
      </c>
      <c r="BA165">
        <v>308</v>
      </c>
      <c r="BB165">
        <v>7460</v>
      </c>
      <c r="BC165">
        <v>62945</v>
      </c>
      <c r="BD165">
        <v>197243</v>
      </c>
      <c r="BE165">
        <v>604472</v>
      </c>
      <c r="BG165">
        <v>1762604</v>
      </c>
      <c r="BH165">
        <v>184069</v>
      </c>
      <c r="BI165">
        <v>110210</v>
      </c>
      <c r="BJ165">
        <v>568258</v>
      </c>
      <c r="BK165">
        <v>304816</v>
      </c>
      <c r="BL165">
        <v>23</v>
      </c>
      <c r="BM165">
        <v>114</v>
      </c>
      <c r="BN165" t="s">
        <v>83</v>
      </c>
    </row>
    <row r="166" spans="1:66" hidden="1">
      <c r="A166">
        <v>2004</v>
      </c>
      <c r="B166">
        <v>8300</v>
      </c>
      <c r="C166" t="s">
        <v>18</v>
      </c>
      <c r="E166">
        <v>6</v>
      </c>
      <c r="F166">
        <v>1962</v>
      </c>
      <c r="G166" t="s">
        <v>85</v>
      </c>
      <c r="H166" t="s">
        <v>85</v>
      </c>
      <c r="I166">
        <v>1</v>
      </c>
      <c r="J166">
        <v>-0.12203213421633601</v>
      </c>
      <c r="K166">
        <v>48</v>
      </c>
      <c r="L166" s="10">
        <v>-0.82</v>
      </c>
      <c r="M166">
        <v>45</v>
      </c>
      <c r="N166">
        <v>2920485</v>
      </c>
      <c r="O166">
        <v>58394</v>
      </c>
      <c r="P166">
        <v>39536</v>
      </c>
      <c r="Q166">
        <v>35812</v>
      </c>
      <c r="R166">
        <v>32291</v>
      </c>
      <c r="S166">
        <v>9939</v>
      </c>
      <c r="T166">
        <v>42230</v>
      </c>
      <c r="U166">
        <v>4157287</v>
      </c>
      <c r="V166">
        <v>40552</v>
      </c>
      <c r="W166">
        <v>30016</v>
      </c>
      <c r="X166">
        <v>89</v>
      </c>
      <c r="Y166">
        <v>143</v>
      </c>
      <c r="Z166">
        <v>55</v>
      </c>
      <c r="AA166">
        <v>232</v>
      </c>
      <c r="AB166">
        <v>287</v>
      </c>
      <c r="AC166">
        <v>1980435</v>
      </c>
      <c r="AD166">
        <v>7065158</v>
      </c>
      <c r="AE166">
        <v>109472</v>
      </c>
      <c r="AF166">
        <v>409757</v>
      </c>
      <c r="AG166">
        <v>9564822</v>
      </c>
      <c r="AH166">
        <v>116135</v>
      </c>
      <c r="AI166">
        <v>4867190</v>
      </c>
      <c r="AJ166">
        <v>3501782</v>
      </c>
      <c r="AK166">
        <v>719760</v>
      </c>
      <c r="AL166">
        <v>9088732</v>
      </c>
      <c r="AM166">
        <v>2163987</v>
      </c>
      <c r="AN166">
        <v>20933676</v>
      </c>
      <c r="AO166">
        <v>23403</v>
      </c>
      <c r="AP166">
        <v>5890</v>
      </c>
      <c r="AQ166">
        <v>280</v>
      </c>
      <c r="AR166">
        <v>55</v>
      </c>
      <c r="AS166">
        <v>1467</v>
      </c>
      <c r="AT166">
        <v>2047</v>
      </c>
      <c r="AU166">
        <v>9967</v>
      </c>
      <c r="AV166">
        <v>383569</v>
      </c>
      <c r="AW166">
        <v>123252</v>
      </c>
      <c r="AX166">
        <v>27721</v>
      </c>
      <c r="AY166">
        <v>13794</v>
      </c>
      <c r="AZ166">
        <v>1763</v>
      </c>
      <c r="BA166">
        <v>727</v>
      </c>
      <c r="BB166">
        <v>11810</v>
      </c>
      <c r="BC166">
        <v>93627</v>
      </c>
      <c r="BD166">
        <v>287009</v>
      </c>
      <c r="BE166">
        <v>294862</v>
      </c>
      <c r="BF166">
        <v>115183</v>
      </c>
      <c r="BG166">
        <v>1722605</v>
      </c>
      <c r="BH166">
        <v>32223</v>
      </c>
      <c r="BI166">
        <v>29647</v>
      </c>
      <c r="BJ166">
        <v>147870</v>
      </c>
      <c r="BK166">
        <v>175884</v>
      </c>
      <c r="BL166">
        <v>28</v>
      </c>
      <c r="BM166">
        <v>138</v>
      </c>
      <c r="BN166" t="s">
        <v>86</v>
      </c>
    </row>
    <row r="167" spans="1:66" hidden="1">
      <c r="A167">
        <v>2004</v>
      </c>
      <c r="B167">
        <v>8500</v>
      </c>
      <c r="C167" s="12" t="s">
        <v>19</v>
      </c>
      <c r="D167" t="s">
        <v>139</v>
      </c>
      <c r="E167">
        <v>7</v>
      </c>
      <c r="F167">
        <v>1962</v>
      </c>
      <c r="G167" t="s">
        <v>82</v>
      </c>
      <c r="H167" t="s">
        <v>85</v>
      </c>
      <c r="I167">
        <v>1</v>
      </c>
      <c r="J167">
        <v>0.29266078402635298</v>
      </c>
      <c r="K167">
        <v>29</v>
      </c>
      <c r="L167" s="10">
        <v>-0.36</v>
      </c>
      <c r="M167">
        <v>33</v>
      </c>
      <c r="N167">
        <v>3310840</v>
      </c>
      <c r="O167">
        <v>92518</v>
      </c>
      <c r="P167">
        <v>84106</v>
      </c>
      <c r="Q167">
        <v>61141</v>
      </c>
      <c r="R167">
        <v>37142</v>
      </c>
      <c r="S167">
        <v>12055</v>
      </c>
      <c r="T167">
        <v>49197</v>
      </c>
      <c r="U167">
        <v>5433728</v>
      </c>
      <c r="V167">
        <v>46922</v>
      </c>
      <c r="W167">
        <v>53652</v>
      </c>
      <c r="X167">
        <v>122</v>
      </c>
      <c r="Y167">
        <v>139</v>
      </c>
      <c r="Z167">
        <v>91</v>
      </c>
      <c r="AA167">
        <v>261</v>
      </c>
      <c r="AB167">
        <v>352</v>
      </c>
      <c r="AC167">
        <v>4033790</v>
      </c>
      <c r="AD167">
        <v>6069707</v>
      </c>
      <c r="AE167">
        <v>2556688</v>
      </c>
      <c r="AF167">
        <v>25313</v>
      </c>
      <c r="AG167">
        <v>12685498</v>
      </c>
      <c r="AH167">
        <v>140526</v>
      </c>
      <c r="AI167">
        <v>5768788</v>
      </c>
      <c r="AJ167">
        <v>3425903</v>
      </c>
      <c r="AK167">
        <v>993061</v>
      </c>
      <c r="AL167">
        <v>10187752</v>
      </c>
      <c r="AM167">
        <v>2828728</v>
      </c>
      <c r="AN167">
        <v>25842504</v>
      </c>
      <c r="AO167">
        <v>39496</v>
      </c>
      <c r="AP167">
        <v>6174</v>
      </c>
      <c r="AQ167">
        <v>496</v>
      </c>
      <c r="AR167">
        <v>78</v>
      </c>
      <c r="AS167">
        <v>1898</v>
      </c>
      <c r="AT167">
        <v>65519</v>
      </c>
      <c r="AU167">
        <v>24410</v>
      </c>
      <c r="AV167">
        <v>221431</v>
      </c>
      <c r="AW167">
        <v>517716</v>
      </c>
      <c r="AX167">
        <v>18531</v>
      </c>
      <c r="AY167">
        <v>24403</v>
      </c>
      <c r="AZ167">
        <v>11268</v>
      </c>
      <c r="BA167">
        <v>649</v>
      </c>
      <c r="BB167">
        <v>10232</v>
      </c>
      <c r="BC167">
        <v>40710</v>
      </c>
      <c r="BD167">
        <v>806224</v>
      </c>
      <c r="BE167">
        <v>1461335</v>
      </c>
      <c r="BF167">
        <v>621892</v>
      </c>
      <c r="BG167">
        <v>3461910</v>
      </c>
      <c r="BH167">
        <v>411994</v>
      </c>
      <c r="BI167">
        <v>34701</v>
      </c>
      <c r="BJ167">
        <v>544253</v>
      </c>
      <c r="BK167">
        <v>273226</v>
      </c>
      <c r="BL167">
        <v>18</v>
      </c>
      <c r="BM167">
        <v>129</v>
      </c>
      <c r="BN167" t="s">
        <v>83</v>
      </c>
    </row>
    <row r="168" spans="1:66" hidden="1">
      <c r="A168">
        <v>2004</v>
      </c>
      <c r="B168">
        <v>9000</v>
      </c>
      <c r="C168" t="s">
        <v>20</v>
      </c>
      <c r="E168">
        <v>5</v>
      </c>
      <c r="F168">
        <v>1976</v>
      </c>
      <c r="G168" t="s">
        <v>82</v>
      </c>
      <c r="H168" t="s">
        <v>82</v>
      </c>
      <c r="I168">
        <v>1</v>
      </c>
      <c r="J168">
        <v>-0.88268016110388203</v>
      </c>
      <c r="K168">
        <v>107</v>
      </c>
      <c r="L168" s="10">
        <v>-1.81</v>
      </c>
      <c r="M168">
        <v>102</v>
      </c>
      <c r="N168">
        <v>2210645</v>
      </c>
      <c r="O168">
        <v>40648</v>
      </c>
      <c r="P168">
        <v>33729</v>
      </c>
      <c r="Q168">
        <v>20732</v>
      </c>
      <c r="R168">
        <v>29079</v>
      </c>
      <c r="S168">
        <v>993</v>
      </c>
      <c r="T168">
        <v>30072</v>
      </c>
      <c r="U168">
        <v>6294019</v>
      </c>
      <c r="V168">
        <v>33956</v>
      </c>
      <c r="W168">
        <v>28133</v>
      </c>
      <c r="X168">
        <v>36</v>
      </c>
      <c r="Y168">
        <v>90</v>
      </c>
      <c r="Z168">
        <v>35</v>
      </c>
      <c r="AA168">
        <v>126</v>
      </c>
      <c r="AB168">
        <v>161</v>
      </c>
      <c r="AC168">
        <v>1015910</v>
      </c>
      <c r="AD168">
        <v>4432436</v>
      </c>
      <c r="AE168">
        <v>22394</v>
      </c>
      <c r="AF168">
        <v>462174</v>
      </c>
      <c r="AG168">
        <v>5932914</v>
      </c>
      <c r="AH168">
        <v>98167</v>
      </c>
      <c r="AI168">
        <v>1879946</v>
      </c>
      <c r="AJ168">
        <v>2494077</v>
      </c>
      <c r="AK168">
        <v>444435</v>
      </c>
      <c r="AL168">
        <v>4818458</v>
      </c>
      <c r="AM168">
        <v>837532</v>
      </c>
      <c r="AN168">
        <v>11687071</v>
      </c>
      <c r="AO168">
        <v>24812</v>
      </c>
      <c r="AP168">
        <v>4082</v>
      </c>
      <c r="AQ168">
        <v>290</v>
      </c>
      <c r="AR168">
        <v>48</v>
      </c>
      <c r="AS168">
        <v>1251</v>
      </c>
      <c r="AT168">
        <v>399525</v>
      </c>
      <c r="AU168">
        <v>18373</v>
      </c>
      <c r="AV168">
        <v>136440</v>
      </c>
      <c r="AW168">
        <v>81793</v>
      </c>
      <c r="AX168">
        <v>9690</v>
      </c>
      <c r="AY168">
        <v>14208</v>
      </c>
      <c r="AZ168">
        <v>10626</v>
      </c>
      <c r="BA168">
        <v>776</v>
      </c>
      <c r="BB168">
        <v>17434</v>
      </c>
      <c r="BC168">
        <v>26971</v>
      </c>
      <c r="BD168">
        <v>257104</v>
      </c>
      <c r="BE168">
        <v>305612</v>
      </c>
      <c r="BF168">
        <v>3045</v>
      </c>
      <c r="BG168">
        <v>1357107</v>
      </c>
      <c r="BH168">
        <v>102262</v>
      </c>
      <c r="BJ168">
        <v>147766</v>
      </c>
      <c r="BK168">
        <v>217605</v>
      </c>
      <c r="BL168">
        <v>8</v>
      </c>
      <c r="BM168">
        <v>99</v>
      </c>
      <c r="BN168" t="s">
        <v>86</v>
      </c>
    </row>
    <row r="169" spans="1:66" hidden="1">
      <c r="A169">
        <v>2004</v>
      </c>
      <c r="B169">
        <v>9200</v>
      </c>
      <c r="C169" t="s">
        <v>21</v>
      </c>
      <c r="D169" t="s">
        <v>140</v>
      </c>
      <c r="E169">
        <v>9</v>
      </c>
      <c r="F169">
        <v>1962</v>
      </c>
      <c r="G169" t="s">
        <v>82</v>
      </c>
      <c r="H169" t="s">
        <v>82</v>
      </c>
      <c r="I169">
        <v>1</v>
      </c>
      <c r="J169">
        <v>-0.80748044180421097</v>
      </c>
      <c r="K169">
        <v>99</v>
      </c>
      <c r="L169" s="10">
        <v>-1.75</v>
      </c>
      <c r="M169">
        <v>97</v>
      </c>
      <c r="N169">
        <v>2193803</v>
      </c>
      <c r="O169">
        <v>36548</v>
      </c>
      <c r="P169">
        <v>34110</v>
      </c>
      <c r="Q169">
        <v>18577</v>
      </c>
      <c r="T169">
        <v>30936</v>
      </c>
      <c r="U169">
        <v>3913287</v>
      </c>
      <c r="V169">
        <v>28893</v>
      </c>
      <c r="W169">
        <v>16983</v>
      </c>
      <c r="X169">
        <v>54</v>
      </c>
      <c r="Y169">
        <v>88</v>
      </c>
      <c r="Z169">
        <v>37</v>
      </c>
      <c r="AA169">
        <v>142</v>
      </c>
      <c r="AB169">
        <v>179</v>
      </c>
      <c r="AC169">
        <v>923054</v>
      </c>
      <c r="AD169">
        <v>4140073</v>
      </c>
      <c r="AE169">
        <v>54468</v>
      </c>
      <c r="AF169">
        <v>142563</v>
      </c>
      <c r="AG169">
        <v>5260158</v>
      </c>
      <c r="AH169">
        <v>59926</v>
      </c>
      <c r="AI169">
        <v>2645682</v>
      </c>
      <c r="AJ169">
        <v>2964593</v>
      </c>
      <c r="AK169">
        <v>562756</v>
      </c>
      <c r="AL169">
        <v>6173031</v>
      </c>
      <c r="AM169">
        <v>1282156</v>
      </c>
      <c r="AN169">
        <v>12775271</v>
      </c>
      <c r="AO169">
        <v>18575</v>
      </c>
      <c r="AP169">
        <v>2034</v>
      </c>
      <c r="AQ169">
        <v>165</v>
      </c>
      <c r="AR169">
        <v>41</v>
      </c>
      <c r="AS169">
        <v>1103</v>
      </c>
      <c r="AT169">
        <v>0</v>
      </c>
      <c r="AU169">
        <v>18526</v>
      </c>
      <c r="AV169">
        <v>2025</v>
      </c>
      <c r="AW169">
        <v>358419</v>
      </c>
      <c r="AX169">
        <v>13496</v>
      </c>
      <c r="AY169">
        <v>33044</v>
      </c>
      <c r="AZ169">
        <v>0</v>
      </c>
      <c r="BA169">
        <v>881</v>
      </c>
      <c r="BB169">
        <v>13495</v>
      </c>
      <c r="BC169">
        <v>63676</v>
      </c>
      <c r="BD169">
        <v>193890</v>
      </c>
      <c r="BE169">
        <v>341005</v>
      </c>
      <c r="BF169">
        <v>184305</v>
      </c>
      <c r="BG169">
        <v>2312727</v>
      </c>
      <c r="BH169">
        <v>68545</v>
      </c>
      <c r="BI169">
        <v>205520</v>
      </c>
      <c r="BJ169">
        <v>167831</v>
      </c>
      <c r="BK169">
        <v>124383</v>
      </c>
      <c r="BL169">
        <v>19</v>
      </c>
      <c r="BM169">
        <v>91</v>
      </c>
      <c r="BN169" t="s">
        <v>86</v>
      </c>
    </row>
    <row r="170" spans="1:66" hidden="1">
      <c r="A170">
        <v>2004</v>
      </c>
      <c r="B170">
        <v>9600</v>
      </c>
      <c r="C170" t="s">
        <v>87</v>
      </c>
      <c r="D170" t="s">
        <v>139</v>
      </c>
      <c r="E170">
        <v>3</v>
      </c>
      <c r="F170">
        <v>1932</v>
      </c>
      <c r="G170" t="s">
        <v>85</v>
      </c>
      <c r="H170" t="s">
        <v>85</v>
      </c>
      <c r="I170">
        <v>1</v>
      </c>
      <c r="J170">
        <v>1.2846940956133599</v>
      </c>
      <c r="K170">
        <v>10</v>
      </c>
      <c r="L170" s="10">
        <v>0.6</v>
      </c>
      <c r="M170">
        <v>11</v>
      </c>
      <c r="N170">
        <v>7807097</v>
      </c>
      <c r="O170">
        <v>126373</v>
      </c>
      <c r="P170">
        <v>100360</v>
      </c>
      <c r="Q170">
        <v>68483</v>
      </c>
      <c r="R170">
        <v>38229</v>
      </c>
      <c r="S170">
        <v>16935</v>
      </c>
      <c r="T170">
        <v>55164</v>
      </c>
      <c r="U170">
        <v>6196062</v>
      </c>
      <c r="V170">
        <v>107728</v>
      </c>
      <c r="W170">
        <v>51759</v>
      </c>
      <c r="X170">
        <v>217</v>
      </c>
      <c r="Y170">
        <v>185</v>
      </c>
      <c r="Z170">
        <v>162</v>
      </c>
      <c r="AA170">
        <v>402</v>
      </c>
      <c r="AB170">
        <v>564</v>
      </c>
      <c r="AC170">
        <v>2638090</v>
      </c>
      <c r="AD170">
        <v>6727764</v>
      </c>
      <c r="AE170">
        <v>877711</v>
      </c>
      <c r="AF170">
        <v>352741</v>
      </c>
      <c r="AG170">
        <v>10596306</v>
      </c>
      <c r="AH170">
        <v>328573</v>
      </c>
      <c r="AI170">
        <v>12093567</v>
      </c>
      <c r="AJ170">
        <v>6629389</v>
      </c>
      <c r="AK170">
        <v>2861704</v>
      </c>
      <c r="AL170">
        <v>21584660</v>
      </c>
      <c r="AM170">
        <v>6742273</v>
      </c>
      <c r="AN170">
        <v>39251812</v>
      </c>
      <c r="AO170">
        <v>36672</v>
      </c>
      <c r="AP170">
        <v>9493</v>
      </c>
      <c r="AQ170">
        <v>627</v>
      </c>
      <c r="AR170">
        <v>109</v>
      </c>
      <c r="AS170">
        <v>2076</v>
      </c>
      <c r="AT170">
        <v>909069</v>
      </c>
      <c r="AU170">
        <v>158739</v>
      </c>
      <c r="AV170">
        <v>554441</v>
      </c>
      <c r="AW170">
        <v>6113149</v>
      </c>
      <c r="AX170">
        <v>284148</v>
      </c>
      <c r="AY170">
        <v>15018</v>
      </c>
      <c r="AZ170">
        <v>10341</v>
      </c>
      <c r="BA170">
        <v>1886</v>
      </c>
      <c r="BB170">
        <v>27203</v>
      </c>
      <c r="BD170">
        <v>609957</v>
      </c>
      <c r="BE170">
        <v>940493</v>
      </c>
      <c r="BF170">
        <v>433597</v>
      </c>
      <c r="BG170">
        <v>1605662</v>
      </c>
      <c r="BH170">
        <v>278455</v>
      </c>
      <c r="BI170">
        <v>427795</v>
      </c>
      <c r="BJ170">
        <v>2168246</v>
      </c>
      <c r="BK170">
        <v>258052</v>
      </c>
      <c r="BL170">
        <v>59</v>
      </c>
      <c r="BM170">
        <v>148</v>
      </c>
    </row>
    <row r="171" spans="1:66" hidden="1">
      <c r="A171">
        <v>2005</v>
      </c>
      <c r="B171">
        <v>440</v>
      </c>
      <c r="C171" t="s">
        <v>3</v>
      </c>
      <c r="E171">
        <v>6</v>
      </c>
      <c r="F171">
        <v>1992</v>
      </c>
      <c r="G171" t="s">
        <v>82</v>
      </c>
      <c r="H171" t="s">
        <v>82</v>
      </c>
      <c r="I171">
        <v>1</v>
      </c>
      <c r="J171">
        <v>-0.88064524583396597</v>
      </c>
      <c r="K171">
        <v>107</v>
      </c>
      <c r="L171" s="10">
        <v>-1.89</v>
      </c>
      <c r="M171">
        <v>100</v>
      </c>
      <c r="N171">
        <v>2918859</v>
      </c>
      <c r="O171">
        <v>37370</v>
      </c>
      <c r="P171">
        <v>14885</v>
      </c>
      <c r="Q171">
        <v>23579</v>
      </c>
      <c r="R171">
        <v>10792</v>
      </c>
      <c r="S171">
        <v>18563</v>
      </c>
      <c r="T171">
        <v>29355</v>
      </c>
      <c r="U171">
        <v>2670252</v>
      </c>
      <c r="V171">
        <v>12456</v>
      </c>
      <c r="W171">
        <v>8748</v>
      </c>
      <c r="X171">
        <v>51</v>
      </c>
      <c r="Y171">
        <v>57</v>
      </c>
      <c r="Z171">
        <v>36</v>
      </c>
      <c r="AA171">
        <v>108</v>
      </c>
      <c r="AB171">
        <v>144</v>
      </c>
      <c r="AC171">
        <v>891275</v>
      </c>
      <c r="AD171">
        <v>3440754</v>
      </c>
      <c r="AE171">
        <v>860518</v>
      </c>
      <c r="AF171">
        <v>68849</v>
      </c>
      <c r="AG171">
        <v>5261396</v>
      </c>
      <c r="AH171">
        <v>76811</v>
      </c>
      <c r="AI171">
        <v>2722767</v>
      </c>
      <c r="AJ171">
        <v>1405555</v>
      </c>
      <c r="AK171">
        <v>455005</v>
      </c>
      <c r="AL171">
        <v>4583327</v>
      </c>
      <c r="AM171">
        <v>2330330</v>
      </c>
      <c r="AN171">
        <v>12251864</v>
      </c>
      <c r="AO171">
        <v>19732</v>
      </c>
      <c r="AP171">
        <v>2314</v>
      </c>
      <c r="AQ171">
        <v>158</v>
      </c>
      <c r="AR171">
        <v>34</v>
      </c>
      <c r="AS171">
        <v>1177</v>
      </c>
      <c r="AT171">
        <v>778424</v>
      </c>
      <c r="AU171">
        <v>10120</v>
      </c>
      <c r="AV171">
        <v>150123</v>
      </c>
      <c r="AW171">
        <v>75327</v>
      </c>
      <c r="AX171">
        <v>10247</v>
      </c>
      <c r="AY171">
        <v>4513</v>
      </c>
      <c r="AZ171">
        <v>2541</v>
      </c>
      <c r="BA171">
        <v>690</v>
      </c>
      <c r="BB171">
        <v>16571</v>
      </c>
      <c r="BC171">
        <v>103844</v>
      </c>
      <c r="BD171">
        <v>178172</v>
      </c>
      <c r="BE171">
        <v>244036</v>
      </c>
      <c r="BF171">
        <v>235500</v>
      </c>
      <c r="BG171">
        <v>1961692</v>
      </c>
      <c r="BH171">
        <v>148963</v>
      </c>
      <c r="BI171">
        <v>150000</v>
      </c>
      <c r="BJ171">
        <v>517807</v>
      </c>
      <c r="BK171">
        <v>258186</v>
      </c>
      <c r="BL171">
        <v>11</v>
      </c>
      <c r="BM171">
        <v>110</v>
      </c>
      <c r="BN171" t="s">
        <v>83</v>
      </c>
    </row>
    <row r="172" spans="1:66" hidden="1">
      <c r="A172">
        <v>2005</v>
      </c>
      <c r="B172">
        <v>1000</v>
      </c>
      <c r="C172" t="s">
        <v>4</v>
      </c>
      <c r="D172" t="s">
        <v>139</v>
      </c>
      <c r="E172">
        <v>9</v>
      </c>
      <c r="F172">
        <v>1969</v>
      </c>
      <c r="G172" t="s">
        <v>85</v>
      </c>
      <c r="H172" t="s">
        <v>85</v>
      </c>
      <c r="I172">
        <v>1</v>
      </c>
      <c r="J172">
        <v>-0.47410424741656798</v>
      </c>
      <c r="K172">
        <v>68</v>
      </c>
      <c r="L172" s="10">
        <v>-0.98</v>
      </c>
      <c r="M172">
        <v>53</v>
      </c>
      <c r="N172">
        <v>3490356</v>
      </c>
      <c r="O172">
        <v>57786</v>
      </c>
      <c r="P172">
        <v>46701</v>
      </c>
      <c r="Q172">
        <v>-1</v>
      </c>
      <c r="R172">
        <v>-1</v>
      </c>
      <c r="S172">
        <v>-1</v>
      </c>
      <c r="T172">
        <v>41273</v>
      </c>
      <c r="U172">
        <v>4203651</v>
      </c>
      <c r="V172">
        <v>33112</v>
      </c>
      <c r="W172">
        <v>35948</v>
      </c>
      <c r="X172">
        <v>62</v>
      </c>
      <c r="Y172">
        <v>150</v>
      </c>
      <c r="Z172">
        <v>57</v>
      </c>
      <c r="AA172">
        <v>212</v>
      </c>
      <c r="AB172">
        <v>269</v>
      </c>
      <c r="AC172">
        <v>2033057</v>
      </c>
      <c r="AD172">
        <v>3461034</v>
      </c>
      <c r="AE172">
        <v>714450</v>
      </c>
      <c r="AF172">
        <v>209143</v>
      </c>
      <c r="AG172">
        <v>6417684</v>
      </c>
      <c r="AH172">
        <v>153480</v>
      </c>
      <c r="AI172">
        <v>3985889</v>
      </c>
      <c r="AJ172">
        <v>4644281</v>
      </c>
      <c r="AK172">
        <v>820187</v>
      </c>
      <c r="AL172">
        <v>9450357</v>
      </c>
      <c r="AM172">
        <v>1672602</v>
      </c>
      <c r="AN172">
        <v>17694123</v>
      </c>
      <c r="AO172">
        <v>27345</v>
      </c>
      <c r="AP172">
        <v>6454</v>
      </c>
      <c r="AQ172">
        <v>377</v>
      </c>
      <c r="AR172">
        <v>62</v>
      </c>
      <c r="AS172">
        <v>1870</v>
      </c>
      <c r="AT172">
        <v>74595</v>
      </c>
      <c r="AU172">
        <v>16959</v>
      </c>
      <c r="AV172">
        <v>258401</v>
      </c>
      <c r="AW172">
        <v>234940</v>
      </c>
      <c r="AX172">
        <v>14548</v>
      </c>
      <c r="AY172">
        <v>2357</v>
      </c>
      <c r="AZ172">
        <v>10197</v>
      </c>
      <c r="BA172">
        <v>807</v>
      </c>
      <c r="BB172">
        <v>12323</v>
      </c>
      <c r="BC172">
        <v>84293</v>
      </c>
      <c r="BD172">
        <v>301983</v>
      </c>
      <c r="BE172">
        <v>379984</v>
      </c>
      <c r="BF172">
        <v>641583</v>
      </c>
      <c r="BG172">
        <v>2503258</v>
      </c>
      <c r="BH172">
        <v>134749</v>
      </c>
      <c r="BI172">
        <v>880340</v>
      </c>
      <c r="BJ172">
        <v>464085</v>
      </c>
      <c r="BK172">
        <v>224954</v>
      </c>
      <c r="BL172">
        <v>15</v>
      </c>
      <c r="BM172">
        <v>95</v>
      </c>
      <c r="BN172" t="s">
        <v>83</v>
      </c>
    </row>
    <row r="173" spans="1:66" hidden="1">
      <c r="A173">
        <v>2005</v>
      </c>
      <c r="B173">
        <v>1900</v>
      </c>
      <c r="C173" t="s">
        <v>149</v>
      </c>
      <c r="E173">
        <v>8</v>
      </c>
      <c r="F173">
        <v>1975</v>
      </c>
      <c r="G173" t="s">
        <v>82</v>
      </c>
      <c r="H173" t="s">
        <v>82</v>
      </c>
      <c r="I173">
        <v>1</v>
      </c>
      <c r="J173">
        <v>-0.77377223154346497</v>
      </c>
      <c r="K173">
        <v>98</v>
      </c>
      <c r="L173" s="10">
        <v>-1.8059497786159713</v>
      </c>
      <c r="M173">
        <v>96</v>
      </c>
      <c r="N173">
        <v>2026508</v>
      </c>
      <c r="O173">
        <v>67518</v>
      </c>
      <c r="P173">
        <v>59473</v>
      </c>
      <c r="Q173">
        <v>30217</v>
      </c>
      <c r="R173">
        <v>19993</v>
      </c>
      <c r="S173">
        <v>8844</v>
      </c>
      <c r="T173">
        <v>28837</v>
      </c>
      <c r="U173">
        <v>2520094</v>
      </c>
      <c r="V173">
        <v>49178</v>
      </c>
      <c r="W173">
        <v>65964</v>
      </c>
      <c r="X173">
        <v>46</v>
      </c>
      <c r="Y173">
        <v>60</v>
      </c>
      <c r="Z173">
        <v>31</v>
      </c>
      <c r="AA173">
        <v>106</v>
      </c>
      <c r="AB173">
        <v>137</v>
      </c>
      <c r="AC173">
        <v>1587712</v>
      </c>
      <c r="AD173">
        <v>4279800</v>
      </c>
      <c r="AE173">
        <v>36432</v>
      </c>
      <c r="AF173">
        <v>333600</v>
      </c>
      <c r="AG173">
        <v>6237544</v>
      </c>
      <c r="AH173">
        <v>116616</v>
      </c>
      <c r="AI173">
        <v>2638116</v>
      </c>
      <c r="AJ173">
        <v>2150717</v>
      </c>
      <c r="AK173">
        <v>602203</v>
      </c>
      <c r="AL173">
        <v>5391036</v>
      </c>
      <c r="AM173">
        <v>1856857</v>
      </c>
      <c r="AN173">
        <v>13602053</v>
      </c>
      <c r="AO173">
        <v>21240</v>
      </c>
      <c r="AP173">
        <v>1946</v>
      </c>
      <c r="AQ173">
        <v>187</v>
      </c>
      <c r="AR173">
        <v>41</v>
      </c>
      <c r="AS173">
        <v>934</v>
      </c>
      <c r="AT173">
        <v>286420</v>
      </c>
      <c r="AU173">
        <v>3862</v>
      </c>
      <c r="AV173">
        <v>67314</v>
      </c>
      <c r="AW173">
        <v>4344</v>
      </c>
      <c r="AX173">
        <v>5482</v>
      </c>
      <c r="AY173">
        <v>456</v>
      </c>
      <c r="AZ173">
        <v>9440</v>
      </c>
      <c r="BA173">
        <v>411</v>
      </c>
      <c r="BB173">
        <v>7863</v>
      </c>
      <c r="BC173">
        <v>103752</v>
      </c>
      <c r="BD173">
        <v>233810</v>
      </c>
      <c r="BE173">
        <v>420495</v>
      </c>
      <c r="BF173">
        <v>61799</v>
      </c>
      <c r="BG173">
        <v>2972899</v>
      </c>
      <c r="BH173">
        <v>247090</v>
      </c>
      <c r="BI173">
        <v>202144</v>
      </c>
      <c r="BJ173">
        <v>708462</v>
      </c>
      <c r="BK173">
        <v>290273</v>
      </c>
      <c r="BL173">
        <v>6</v>
      </c>
      <c r="BM173">
        <v>108</v>
      </c>
    </row>
    <row r="174" spans="1:66" hidden="1">
      <c r="A174">
        <v>2005</v>
      </c>
      <c r="B174">
        <v>2200</v>
      </c>
      <c r="C174" t="s">
        <v>5</v>
      </c>
      <c r="D174" t="s">
        <v>139</v>
      </c>
      <c r="E174">
        <v>2</v>
      </c>
      <c r="F174">
        <v>1932</v>
      </c>
      <c r="G174" t="s">
        <v>85</v>
      </c>
      <c r="H174" t="s">
        <v>82</v>
      </c>
      <c r="I174">
        <v>1</v>
      </c>
      <c r="J174">
        <v>1.31869554376622</v>
      </c>
      <c r="K174">
        <v>8</v>
      </c>
      <c r="L174" s="10">
        <v>0.78</v>
      </c>
      <c r="M174">
        <v>9</v>
      </c>
      <c r="N174">
        <v>7644371</v>
      </c>
      <c r="O174">
        <v>136758</v>
      </c>
      <c r="P174">
        <v>107226</v>
      </c>
      <c r="Q174">
        <v>-1</v>
      </c>
      <c r="R174">
        <v>65923</v>
      </c>
      <c r="S174">
        <v>14710</v>
      </c>
      <c r="T174">
        <v>80633</v>
      </c>
      <c r="U174">
        <v>8204567</v>
      </c>
      <c r="V174">
        <v>59431</v>
      </c>
      <c r="W174">
        <v>32339</v>
      </c>
      <c r="X174">
        <v>119</v>
      </c>
      <c r="Y174">
        <v>313</v>
      </c>
      <c r="Z174">
        <v>108</v>
      </c>
      <c r="AA174">
        <v>432</v>
      </c>
      <c r="AB174">
        <v>540</v>
      </c>
      <c r="AC174">
        <v>5234477</v>
      </c>
      <c r="AD174">
        <v>7500212</v>
      </c>
      <c r="AE174">
        <v>813693</v>
      </c>
      <c r="AF174">
        <v>226107</v>
      </c>
      <c r="AG174">
        <v>13774489</v>
      </c>
      <c r="AH174">
        <v>184047</v>
      </c>
      <c r="AI174">
        <v>7748513</v>
      </c>
      <c r="AJ174">
        <v>11725634</v>
      </c>
      <c r="AK174">
        <v>892361</v>
      </c>
      <c r="AL174">
        <v>20366508</v>
      </c>
      <c r="AM174">
        <v>7216615</v>
      </c>
      <c r="AN174">
        <v>41541659</v>
      </c>
      <c r="AO174">
        <v>19471</v>
      </c>
      <c r="AP174">
        <v>5874</v>
      </c>
      <c r="AQ174">
        <v>406</v>
      </c>
      <c r="AR174">
        <v>82</v>
      </c>
      <c r="AS174">
        <v>1675</v>
      </c>
      <c r="AT174">
        <v>-1</v>
      </c>
      <c r="AU174">
        <v>62930</v>
      </c>
      <c r="AV174">
        <v>249000</v>
      </c>
      <c r="AW174">
        <v>36867</v>
      </c>
      <c r="AX174">
        <v>113162</v>
      </c>
      <c r="AY174">
        <v>25658</v>
      </c>
      <c r="AZ174">
        <v>15989</v>
      </c>
      <c r="BA174">
        <v>1451</v>
      </c>
      <c r="BB174">
        <v>22149</v>
      </c>
      <c r="BC174">
        <v>102820</v>
      </c>
      <c r="BD174">
        <v>535241</v>
      </c>
      <c r="BE174">
        <v>1027104</v>
      </c>
      <c r="BF174">
        <v>80593</v>
      </c>
      <c r="BG174">
        <v>4935821</v>
      </c>
      <c r="BH174">
        <v>322615</v>
      </c>
      <c r="BI174">
        <v>-1</v>
      </c>
      <c r="BJ174">
        <v>1497797</v>
      </c>
      <c r="BK174">
        <v>162455</v>
      </c>
      <c r="BL174">
        <v>51</v>
      </c>
      <c r="BM174">
        <v>144</v>
      </c>
      <c r="BN174" t="s">
        <v>83</v>
      </c>
    </row>
    <row r="175" spans="1:66" hidden="1">
      <c r="A175">
        <v>2005</v>
      </c>
      <c r="B175">
        <v>2600</v>
      </c>
      <c r="C175" t="s">
        <v>6</v>
      </c>
      <c r="D175" t="s">
        <v>139</v>
      </c>
      <c r="E175">
        <v>5</v>
      </c>
      <c r="F175">
        <v>1956</v>
      </c>
      <c r="G175" t="s">
        <v>85</v>
      </c>
      <c r="H175" t="s">
        <v>85</v>
      </c>
      <c r="I175">
        <v>1</v>
      </c>
      <c r="J175">
        <v>0.21323653298112299</v>
      </c>
      <c r="K175">
        <v>34</v>
      </c>
      <c r="L175" s="10">
        <v>-0.22</v>
      </c>
      <c r="M175">
        <v>27</v>
      </c>
      <c r="N175">
        <v>4137528</v>
      </c>
      <c r="O175">
        <v>64670</v>
      </c>
      <c r="P175">
        <v>62238</v>
      </c>
      <c r="Q175">
        <v>47038</v>
      </c>
      <c r="R175">
        <v>68194</v>
      </c>
      <c r="S175">
        <v>2688</v>
      </c>
      <c r="T175">
        <v>70882</v>
      </c>
      <c r="U175">
        <v>7680340</v>
      </c>
      <c r="V175">
        <v>21411</v>
      </c>
      <c r="W175">
        <v>24955</v>
      </c>
      <c r="X175">
        <v>116</v>
      </c>
      <c r="Y175">
        <v>196</v>
      </c>
      <c r="Z175">
        <v>123</v>
      </c>
      <c r="AA175">
        <v>312</v>
      </c>
      <c r="AB175">
        <v>435</v>
      </c>
      <c r="AC175">
        <v>2232834</v>
      </c>
      <c r="AD175">
        <v>7867232</v>
      </c>
      <c r="AE175">
        <v>598242</v>
      </c>
      <c r="AF175">
        <v>-1</v>
      </c>
      <c r="AG175">
        <v>10698308</v>
      </c>
      <c r="AH175">
        <v>298410</v>
      </c>
      <c r="AI175">
        <v>6063533</v>
      </c>
      <c r="AJ175">
        <v>5742417</v>
      </c>
      <c r="AK175">
        <v>781469</v>
      </c>
      <c r="AL175">
        <v>12587419</v>
      </c>
      <c r="AM175">
        <v>2631993</v>
      </c>
      <c r="AN175">
        <v>26216130</v>
      </c>
      <c r="AO175">
        <v>38755</v>
      </c>
      <c r="AP175">
        <v>7772</v>
      </c>
      <c r="AQ175">
        <v>702</v>
      </c>
      <c r="AR175">
        <v>108</v>
      </c>
      <c r="AS175">
        <v>1622</v>
      </c>
      <c r="AT175">
        <v>1223826</v>
      </c>
      <c r="AU175">
        <v>8426</v>
      </c>
      <c r="AV175">
        <v>837029</v>
      </c>
      <c r="AW175">
        <v>92353</v>
      </c>
      <c r="AX175">
        <v>26243</v>
      </c>
      <c r="AY175">
        <v>11492</v>
      </c>
      <c r="AZ175">
        <v>12944</v>
      </c>
      <c r="BA175">
        <v>717</v>
      </c>
      <c r="BB175">
        <v>14856</v>
      </c>
      <c r="BC175">
        <v>194622</v>
      </c>
      <c r="BD175">
        <v>566604</v>
      </c>
      <c r="BE175">
        <v>594747</v>
      </c>
      <c r="BF175">
        <v>69844</v>
      </c>
      <c r="BG175">
        <v>4328324</v>
      </c>
      <c r="BH175">
        <v>-1</v>
      </c>
      <c r="BI175">
        <v>-1</v>
      </c>
      <c r="BJ175">
        <v>354836</v>
      </c>
      <c r="BK175">
        <v>40921</v>
      </c>
      <c r="BL175">
        <v>20</v>
      </c>
      <c r="BM175">
        <v>104</v>
      </c>
      <c r="BN175" t="s">
        <v>83</v>
      </c>
    </row>
    <row r="176" spans="1:66" hidden="1">
      <c r="A176">
        <v>2005</v>
      </c>
      <c r="B176">
        <v>2900</v>
      </c>
      <c r="C176" t="s">
        <v>7</v>
      </c>
      <c r="E176">
        <v>5</v>
      </c>
      <c r="F176">
        <v>1967</v>
      </c>
      <c r="G176" t="s">
        <v>85</v>
      </c>
      <c r="H176" t="s">
        <v>82</v>
      </c>
      <c r="I176">
        <v>1</v>
      </c>
      <c r="J176">
        <v>-6.7669320460772495E-2</v>
      </c>
      <c r="K176">
        <v>44</v>
      </c>
      <c r="L176" s="10">
        <v>-0.49</v>
      </c>
      <c r="M176">
        <v>36</v>
      </c>
      <c r="N176">
        <v>4179316</v>
      </c>
      <c r="O176">
        <v>77062</v>
      </c>
      <c r="P176">
        <v>64705</v>
      </c>
      <c r="Q176">
        <v>46157</v>
      </c>
      <c r="R176">
        <v>29047</v>
      </c>
      <c r="S176">
        <v>19180</v>
      </c>
      <c r="T176">
        <v>48227</v>
      </c>
      <c r="U176">
        <v>6537902</v>
      </c>
      <c r="V176">
        <v>51995</v>
      </c>
      <c r="W176">
        <v>9378</v>
      </c>
      <c r="X176">
        <v>79</v>
      </c>
      <c r="Y176">
        <v>185</v>
      </c>
      <c r="Z176">
        <v>44</v>
      </c>
      <c r="AA176">
        <v>264</v>
      </c>
      <c r="AB176">
        <v>308</v>
      </c>
      <c r="AC176">
        <v>2151225</v>
      </c>
      <c r="AD176">
        <v>7465945</v>
      </c>
      <c r="AE176">
        <v>1002956</v>
      </c>
      <c r="AF176">
        <v>393870</v>
      </c>
      <c r="AG176">
        <v>11013996</v>
      </c>
      <c r="AH176">
        <v>317280</v>
      </c>
      <c r="AI176">
        <v>3264824</v>
      </c>
      <c r="AJ176">
        <v>5130941</v>
      </c>
      <c r="AK176">
        <v>762909</v>
      </c>
      <c r="AL176">
        <v>9158674</v>
      </c>
      <c r="AM176">
        <v>2189915</v>
      </c>
      <c r="AN176">
        <v>22679865</v>
      </c>
      <c r="AO176">
        <v>28679</v>
      </c>
      <c r="AP176">
        <v>4384</v>
      </c>
      <c r="AQ176">
        <v>424</v>
      </c>
      <c r="AR176">
        <v>90</v>
      </c>
      <c r="AS176">
        <v>1915</v>
      </c>
      <c r="AT176">
        <v>1055763</v>
      </c>
      <c r="AU176">
        <v>54424</v>
      </c>
      <c r="AV176">
        <v>611828</v>
      </c>
      <c r="AW176">
        <v>1629559</v>
      </c>
      <c r="AX176">
        <v>123919</v>
      </c>
      <c r="AY176">
        <v>138650</v>
      </c>
      <c r="AZ176">
        <v>16973</v>
      </c>
      <c r="BA176">
        <v>816</v>
      </c>
      <c r="BB176">
        <v>15031</v>
      </c>
      <c r="BC176">
        <v>115410</v>
      </c>
      <c r="BD176">
        <v>318884</v>
      </c>
      <c r="BE176">
        <v>482117</v>
      </c>
      <c r="BF176">
        <v>572109</v>
      </c>
      <c r="BG176">
        <v>4348419</v>
      </c>
      <c r="BH176">
        <v>422551</v>
      </c>
      <c r="BI176">
        <v>0</v>
      </c>
      <c r="BJ176">
        <v>420322</v>
      </c>
      <c r="BK176">
        <v>37388</v>
      </c>
      <c r="BL176">
        <v>20</v>
      </c>
      <c r="BM176">
        <v>110</v>
      </c>
      <c r="BN176" t="s">
        <v>84</v>
      </c>
    </row>
    <row r="177" spans="1:66" hidden="1">
      <c r="A177">
        <v>2005</v>
      </c>
      <c r="B177">
        <v>3500</v>
      </c>
      <c r="C177" t="s">
        <v>8</v>
      </c>
      <c r="D177" t="s">
        <v>139</v>
      </c>
      <c r="E177">
        <v>3</v>
      </c>
      <c r="F177">
        <v>1932</v>
      </c>
      <c r="G177" t="s">
        <v>85</v>
      </c>
      <c r="H177" t="s">
        <v>82</v>
      </c>
      <c r="I177">
        <v>1</v>
      </c>
      <c r="J177">
        <v>0.94163311109108305</v>
      </c>
      <c r="K177">
        <v>13</v>
      </c>
      <c r="L177" s="10">
        <v>0.93</v>
      </c>
      <c r="M177">
        <v>7</v>
      </c>
      <c r="N177">
        <v>10370777</v>
      </c>
      <c r="O177">
        <v>179898</v>
      </c>
      <c r="P177">
        <v>178882</v>
      </c>
      <c r="Q177">
        <v>77420</v>
      </c>
      <c r="R177">
        <v>-1</v>
      </c>
      <c r="S177">
        <v>-1</v>
      </c>
      <c r="T177">
        <v>88650</v>
      </c>
      <c r="U177">
        <v>9302770</v>
      </c>
      <c r="V177">
        <v>90304</v>
      </c>
      <c r="W177">
        <v>91596</v>
      </c>
      <c r="X177">
        <v>186</v>
      </c>
      <c r="Y177">
        <v>202</v>
      </c>
      <c r="Z177">
        <v>127</v>
      </c>
      <c r="AA177">
        <v>388</v>
      </c>
      <c r="AB177">
        <v>515</v>
      </c>
      <c r="AC177">
        <v>2644792</v>
      </c>
      <c r="AD177">
        <v>9520111</v>
      </c>
      <c r="AE177">
        <v>123870</v>
      </c>
      <c r="AF177">
        <v>765054</v>
      </c>
      <c r="AG177">
        <v>13053827</v>
      </c>
      <c r="AH177">
        <v>309333</v>
      </c>
      <c r="AI177">
        <v>9850006</v>
      </c>
      <c r="AJ177">
        <v>6901356</v>
      </c>
      <c r="AK177">
        <v>1549766</v>
      </c>
      <c r="AL177">
        <v>18301128</v>
      </c>
      <c r="AM177">
        <v>3776614</v>
      </c>
      <c r="AN177">
        <v>35440902</v>
      </c>
      <c r="AO177">
        <v>37553</v>
      </c>
      <c r="AP177">
        <v>8867</v>
      </c>
      <c r="AQ177">
        <v>592</v>
      </c>
      <c r="AR177">
        <v>88</v>
      </c>
      <c r="AS177">
        <v>1909</v>
      </c>
      <c r="AT177">
        <v>-1</v>
      </c>
      <c r="AU177">
        <v>34994</v>
      </c>
      <c r="AV177">
        <v>658905</v>
      </c>
      <c r="AW177">
        <v>90570</v>
      </c>
      <c r="AX177">
        <v>152511</v>
      </c>
      <c r="AY177">
        <v>21124</v>
      </c>
      <c r="AZ177">
        <v>12484</v>
      </c>
      <c r="BA177">
        <v>1090</v>
      </c>
      <c r="BB177">
        <v>15650</v>
      </c>
      <c r="BC177">
        <v>234642</v>
      </c>
      <c r="BD177">
        <v>502438</v>
      </c>
      <c r="BE177">
        <v>646908</v>
      </c>
      <c r="BF177">
        <v>29282</v>
      </c>
      <c r="BG177">
        <v>3248104</v>
      </c>
      <c r="BH177">
        <v>259282</v>
      </c>
      <c r="BI177">
        <v>-1</v>
      </c>
      <c r="BJ177">
        <v>317693</v>
      </c>
      <c r="BK177">
        <v>45906</v>
      </c>
      <c r="BL177">
        <v>50</v>
      </c>
      <c r="BM177">
        <v>119</v>
      </c>
      <c r="BN177" t="s">
        <v>83</v>
      </c>
    </row>
    <row r="178" spans="1:66" hidden="1">
      <c r="A178">
        <v>2005</v>
      </c>
      <c r="B178">
        <v>3800</v>
      </c>
      <c r="C178" t="s">
        <v>9</v>
      </c>
      <c r="D178" t="s">
        <v>139</v>
      </c>
      <c r="E178">
        <v>4</v>
      </c>
      <c r="F178">
        <v>1932</v>
      </c>
      <c r="G178" t="s">
        <v>82</v>
      </c>
      <c r="H178" t="s">
        <v>82</v>
      </c>
      <c r="I178">
        <v>1</v>
      </c>
      <c r="J178">
        <v>-0.51840121445582499</v>
      </c>
      <c r="K178">
        <v>73</v>
      </c>
      <c r="L178" s="10">
        <v>-1.58</v>
      </c>
      <c r="M178">
        <v>88</v>
      </c>
      <c r="N178">
        <v>2444263</v>
      </c>
      <c r="O178">
        <v>48171</v>
      </c>
      <c r="P178">
        <v>27593</v>
      </c>
      <c r="Q178">
        <v>29029</v>
      </c>
      <c r="R178">
        <v>16698</v>
      </c>
      <c r="S178">
        <v>13152</v>
      </c>
      <c r="T178">
        <v>29850</v>
      </c>
      <c r="U178">
        <v>3473037</v>
      </c>
      <c r="V178">
        <v>34603</v>
      </c>
      <c r="W178">
        <v>16389</v>
      </c>
      <c r="X178">
        <v>51</v>
      </c>
      <c r="Y178">
        <v>93</v>
      </c>
      <c r="Z178">
        <v>40</v>
      </c>
      <c r="AA178">
        <v>144</v>
      </c>
      <c r="AB178">
        <v>184</v>
      </c>
      <c r="AC178">
        <v>1794752</v>
      </c>
      <c r="AD178">
        <v>6337530</v>
      </c>
      <c r="AE178">
        <v>84266</v>
      </c>
      <c r="AF178">
        <v>383238</v>
      </c>
      <c r="AG178">
        <v>8599786</v>
      </c>
      <c r="AH178">
        <v>153388</v>
      </c>
      <c r="AI178">
        <v>2857855</v>
      </c>
      <c r="AJ178">
        <v>3418989</v>
      </c>
      <c r="AK178">
        <v>519650</v>
      </c>
      <c r="AL178">
        <v>6796494</v>
      </c>
      <c r="AM178">
        <v>1147520</v>
      </c>
      <c r="AN178">
        <v>16697188</v>
      </c>
      <c r="AO178">
        <v>23094</v>
      </c>
      <c r="AP178">
        <v>2695</v>
      </c>
      <c r="AQ178">
        <v>246</v>
      </c>
      <c r="AR178">
        <v>84</v>
      </c>
      <c r="AS178">
        <v>1391</v>
      </c>
      <c r="AT178">
        <v>0</v>
      </c>
      <c r="AU178">
        <v>15605</v>
      </c>
      <c r="AV178">
        <v>108141</v>
      </c>
      <c r="AW178">
        <v>850098</v>
      </c>
      <c r="AX178">
        <v>13511</v>
      </c>
      <c r="AY178">
        <v>51894</v>
      </c>
      <c r="AZ178">
        <v>8397</v>
      </c>
      <c r="BA178">
        <v>432</v>
      </c>
      <c r="BB178">
        <v>9406</v>
      </c>
      <c r="BC178">
        <v>31665</v>
      </c>
      <c r="BD178">
        <v>256692</v>
      </c>
      <c r="BE178">
        <v>294873</v>
      </c>
      <c r="BF178">
        <v>50626</v>
      </c>
      <c r="BG178">
        <v>3648594</v>
      </c>
      <c r="BH178">
        <v>85789</v>
      </c>
      <c r="BI178">
        <v>0</v>
      </c>
      <c r="BJ178">
        <v>543677</v>
      </c>
      <c r="BK178">
        <v>117681</v>
      </c>
      <c r="BL178">
        <v>13</v>
      </c>
      <c r="BM178">
        <v>105</v>
      </c>
      <c r="BN178" t="s">
        <v>84</v>
      </c>
    </row>
    <row r="179" spans="1:66" hidden="1">
      <c r="A179">
        <v>2005</v>
      </c>
      <c r="B179">
        <v>4400</v>
      </c>
      <c r="C179" t="s">
        <v>10</v>
      </c>
      <c r="E179">
        <v>7</v>
      </c>
      <c r="F179">
        <v>1938</v>
      </c>
      <c r="G179" t="s">
        <v>85</v>
      </c>
      <c r="H179" t="s">
        <v>85</v>
      </c>
      <c r="I179">
        <v>1</v>
      </c>
      <c r="J179">
        <v>-0.747960469910255</v>
      </c>
      <c r="K179">
        <v>92</v>
      </c>
      <c r="L179" s="10">
        <v>-1.1200000000000001</v>
      </c>
      <c r="M179">
        <v>61</v>
      </c>
      <c r="N179">
        <v>3406434</v>
      </c>
      <c r="O179">
        <v>57259</v>
      </c>
      <c r="P179">
        <v>45225</v>
      </c>
      <c r="Q179">
        <v>70185</v>
      </c>
      <c r="R179">
        <v>-1</v>
      </c>
      <c r="S179">
        <v>-1</v>
      </c>
      <c r="T179">
        <v>58461</v>
      </c>
      <c r="U179">
        <v>6697824</v>
      </c>
      <c r="V179">
        <v>9574</v>
      </c>
      <c r="W179">
        <v>28199</v>
      </c>
      <c r="X179">
        <v>51</v>
      </c>
      <c r="Y179">
        <v>99</v>
      </c>
      <c r="Z179">
        <v>45</v>
      </c>
      <c r="AA179">
        <v>150</v>
      </c>
      <c r="AB179">
        <v>195</v>
      </c>
      <c r="AC179">
        <v>2258247</v>
      </c>
      <c r="AD179">
        <v>4386085</v>
      </c>
      <c r="AE179">
        <v>288107</v>
      </c>
      <c r="AF179">
        <v>0</v>
      </c>
      <c r="AG179">
        <v>6932439</v>
      </c>
      <c r="AH179">
        <v>68548</v>
      </c>
      <c r="AI179">
        <v>2887021</v>
      </c>
      <c r="AJ179">
        <v>1966601</v>
      </c>
      <c r="AK179">
        <v>652674</v>
      </c>
      <c r="AL179">
        <v>5506296</v>
      </c>
      <c r="AM179">
        <v>1205455</v>
      </c>
      <c r="AN179">
        <v>13712738</v>
      </c>
      <c r="AO179">
        <v>29754</v>
      </c>
      <c r="AP179">
        <v>4971</v>
      </c>
      <c r="AQ179">
        <v>224</v>
      </c>
      <c r="AR179">
        <v>55</v>
      </c>
      <c r="AS179">
        <v>1353</v>
      </c>
      <c r="AT179">
        <v>613533</v>
      </c>
      <c r="AU179">
        <v>23389</v>
      </c>
      <c r="AV179">
        <v>324798</v>
      </c>
      <c r="AW179">
        <v>300012</v>
      </c>
      <c r="AX179">
        <v>22223</v>
      </c>
      <c r="AY179">
        <v>4352</v>
      </c>
      <c r="AZ179">
        <v>8139</v>
      </c>
      <c r="BA179">
        <v>956</v>
      </c>
      <c r="BB179">
        <v>5174</v>
      </c>
      <c r="BC179">
        <v>46834</v>
      </c>
      <c r="BD179">
        <v>123427</v>
      </c>
      <c r="BE179">
        <v>247375</v>
      </c>
      <c r="BF179">
        <v>88985</v>
      </c>
      <c r="BG179">
        <v>968175</v>
      </c>
      <c r="BH179">
        <v>348850</v>
      </c>
      <c r="BI179">
        <v>108096</v>
      </c>
      <c r="BJ179">
        <v>92315</v>
      </c>
      <c r="BK179">
        <v>272620</v>
      </c>
      <c r="BL179">
        <v>28</v>
      </c>
      <c r="BM179">
        <v>93</v>
      </c>
      <c r="BN179" t="s">
        <v>83</v>
      </c>
    </row>
    <row r="180" spans="1:66" hidden="1">
      <c r="A180">
        <v>2005</v>
      </c>
      <c r="B180">
        <v>5200</v>
      </c>
      <c r="C180" t="s">
        <v>11</v>
      </c>
      <c r="D180" t="s">
        <v>139</v>
      </c>
      <c r="E180">
        <v>3</v>
      </c>
      <c r="F180">
        <v>1956</v>
      </c>
      <c r="G180" t="s">
        <v>85</v>
      </c>
      <c r="H180" t="s">
        <v>82</v>
      </c>
      <c r="I180">
        <v>1</v>
      </c>
      <c r="J180">
        <v>-6.8033562615737397E-2</v>
      </c>
      <c r="K180">
        <v>45</v>
      </c>
      <c r="L180" s="10">
        <v>-0.77</v>
      </c>
      <c r="M180">
        <v>45</v>
      </c>
      <c r="N180">
        <v>4830861</v>
      </c>
      <c r="O180">
        <v>60188</v>
      </c>
      <c r="P180">
        <v>42270</v>
      </c>
      <c r="Q180">
        <v>34427</v>
      </c>
      <c r="R180">
        <v>21326</v>
      </c>
      <c r="S180">
        <v>16506</v>
      </c>
      <c r="T180">
        <v>37832</v>
      </c>
      <c r="U180">
        <v>6518542</v>
      </c>
      <c r="V180">
        <v>48702</v>
      </c>
      <c r="W180">
        <v>31527</v>
      </c>
      <c r="X180">
        <v>74</v>
      </c>
      <c r="Y180">
        <v>121</v>
      </c>
      <c r="Z180">
        <v>95</v>
      </c>
      <c r="AA180">
        <v>195</v>
      </c>
      <c r="AB180">
        <v>290</v>
      </c>
      <c r="AC180">
        <v>2053447</v>
      </c>
      <c r="AD180">
        <v>7090194</v>
      </c>
      <c r="AE180">
        <v>210287</v>
      </c>
      <c r="AF180">
        <v>133474</v>
      </c>
      <c r="AG180">
        <v>9487402</v>
      </c>
      <c r="AH180">
        <v>225978</v>
      </c>
      <c r="AI180">
        <v>4369713</v>
      </c>
      <c r="AJ180">
        <v>4722962</v>
      </c>
      <c r="AK180">
        <v>1391088</v>
      </c>
      <c r="AL180">
        <v>10483763</v>
      </c>
      <c r="AM180">
        <v>2614114</v>
      </c>
      <c r="AN180">
        <v>22811257</v>
      </c>
      <c r="AO180">
        <v>40043</v>
      </c>
      <c r="AP180">
        <v>7837</v>
      </c>
      <c r="AQ180">
        <v>425</v>
      </c>
      <c r="AR180">
        <v>109</v>
      </c>
      <c r="AS180">
        <v>1939</v>
      </c>
      <c r="AT180">
        <v>0</v>
      </c>
      <c r="AU180">
        <v>2600</v>
      </c>
      <c r="AV180">
        <v>274978</v>
      </c>
      <c r="AW180">
        <v>1817</v>
      </c>
      <c r="AX180">
        <v>63445</v>
      </c>
      <c r="AY180">
        <v>2633</v>
      </c>
      <c r="AZ180">
        <v>23206</v>
      </c>
      <c r="BA180">
        <v>625</v>
      </c>
      <c r="BB180">
        <v>17813</v>
      </c>
      <c r="BC180">
        <v>42072</v>
      </c>
      <c r="BD180">
        <v>325812</v>
      </c>
      <c r="BE180">
        <v>807538</v>
      </c>
      <c r="BF180">
        <v>482200</v>
      </c>
      <c r="BG180">
        <v>3201454</v>
      </c>
      <c r="BH180">
        <v>222205</v>
      </c>
      <c r="BI180">
        <v>-1</v>
      </c>
      <c r="BJ180">
        <v>753296</v>
      </c>
      <c r="BK180">
        <v>236011</v>
      </c>
      <c r="BL180">
        <v>23</v>
      </c>
      <c r="BM180">
        <v>148</v>
      </c>
      <c r="BN180" t="s">
        <v>83</v>
      </c>
    </row>
    <row r="181" spans="1:66" hidden="1">
      <c r="A181">
        <v>2005</v>
      </c>
      <c r="B181">
        <v>5300</v>
      </c>
      <c r="C181" t="s">
        <v>12</v>
      </c>
      <c r="D181" t="s">
        <v>139</v>
      </c>
      <c r="E181">
        <v>4</v>
      </c>
      <c r="F181">
        <v>1932</v>
      </c>
      <c r="G181" t="s">
        <v>85</v>
      </c>
      <c r="H181" t="s">
        <v>85</v>
      </c>
      <c r="I181">
        <v>1</v>
      </c>
      <c r="J181">
        <v>0.82457111020887697</v>
      </c>
      <c r="K181">
        <v>16</v>
      </c>
      <c r="L181" s="10">
        <v>0.21</v>
      </c>
      <c r="M181">
        <v>16</v>
      </c>
      <c r="N181">
        <v>6587430</v>
      </c>
      <c r="O181">
        <v>148474</v>
      </c>
      <c r="P181">
        <v>124725</v>
      </c>
      <c r="Q181">
        <v>34075</v>
      </c>
      <c r="R181">
        <v>31098</v>
      </c>
      <c r="S181">
        <v>12205</v>
      </c>
      <c r="T181">
        <v>43303</v>
      </c>
      <c r="U181">
        <v>6715389</v>
      </c>
      <c r="V181">
        <v>180504</v>
      </c>
      <c r="W181">
        <v>35615</v>
      </c>
      <c r="X181">
        <v>102</v>
      </c>
      <c r="Y181">
        <v>214</v>
      </c>
      <c r="Z181">
        <v>88</v>
      </c>
      <c r="AA181">
        <v>316</v>
      </c>
      <c r="AB181">
        <v>404</v>
      </c>
      <c r="AC181">
        <v>2411411</v>
      </c>
      <c r="AD181">
        <v>9262586</v>
      </c>
      <c r="AE181">
        <v>742921</v>
      </c>
      <c r="AF181">
        <v>142771</v>
      </c>
      <c r="AG181">
        <v>12559689</v>
      </c>
      <c r="AH181">
        <v>335922</v>
      </c>
      <c r="AI181">
        <v>6225080</v>
      </c>
      <c r="AJ181">
        <v>8292532</v>
      </c>
      <c r="AK181">
        <v>1546123</v>
      </c>
      <c r="AL181">
        <v>16063735</v>
      </c>
      <c r="AM181">
        <v>5907137</v>
      </c>
      <c r="AN181">
        <v>34866483</v>
      </c>
      <c r="AO181">
        <v>35736</v>
      </c>
      <c r="AP181">
        <v>9257</v>
      </c>
      <c r="AQ181">
        <v>659</v>
      </c>
      <c r="AR181">
        <v>114</v>
      </c>
      <c r="AS181">
        <v>1670</v>
      </c>
      <c r="AT181">
        <v>2652842</v>
      </c>
      <c r="AU181">
        <v>75962</v>
      </c>
      <c r="AV181">
        <v>427166</v>
      </c>
      <c r="AW181">
        <v>-1</v>
      </c>
      <c r="AX181">
        <v>-1</v>
      </c>
      <c r="AY181">
        <v>-1</v>
      </c>
      <c r="AZ181">
        <v>16507</v>
      </c>
      <c r="BA181">
        <v>1129</v>
      </c>
      <c r="BB181">
        <v>18481</v>
      </c>
      <c r="BC181">
        <v>168098</v>
      </c>
      <c r="BD181">
        <v>424555</v>
      </c>
      <c r="BE181">
        <v>602585</v>
      </c>
      <c r="BF181">
        <v>31019</v>
      </c>
      <c r="BG181">
        <v>4478091</v>
      </c>
      <c r="BH181">
        <v>247684</v>
      </c>
      <c r="BI181">
        <v>228683</v>
      </c>
      <c r="BJ181">
        <v>1802580</v>
      </c>
      <c r="BK181">
        <v>320460</v>
      </c>
      <c r="BL181">
        <v>54</v>
      </c>
      <c r="BM181">
        <v>104</v>
      </c>
      <c r="BN181" t="s">
        <v>86</v>
      </c>
    </row>
    <row r="182" spans="1:66" hidden="1">
      <c r="A182">
        <v>2005</v>
      </c>
      <c r="B182">
        <v>5400</v>
      </c>
      <c r="C182" t="s">
        <v>13</v>
      </c>
      <c r="D182" t="s">
        <v>139</v>
      </c>
      <c r="E182">
        <v>4</v>
      </c>
      <c r="F182">
        <v>1932</v>
      </c>
      <c r="G182" t="s">
        <v>85</v>
      </c>
      <c r="H182" t="s">
        <v>85</v>
      </c>
      <c r="I182">
        <v>1</v>
      </c>
      <c r="J182">
        <v>-0.73181502984504099</v>
      </c>
      <c r="K182">
        <v>90</v>
      </c>
      <c r="L182" s="10">
        <v>-1.32</v>
      </c>
      <c r="M182">
        <v>71</v>
      </c>
      <c r="N182">
        <v>3249783</v>
      </c>
      <c r="O182">
        <v>51179</v>
      </c>
      <c r="P182">
        <v>43856</v>
      </c>
      <c r="Q182">
        <v>27314</v>
      </c>
      <c r="R182">
        <v>32902</v>
      </c>
      <c r="S182">
        <v>3600</v>
      </c>
      <c r="T182">
        <v>36502</v>
      </c>
      <c r="U182">
        <v>7437324</v>
      </c>
      <c r="V182">
        <v>58619</v>
      </c>
      <c r="W182">
        <v>44953</v>
      </c>
      <c r="X182">
        <v>56</v>
      </c>
      <c r="Y182">
        <v>115</v>
      </c>
      <c r="Z182">
        <v>29</v>
      </c>
      <c r="AA182">
        <v>171</v>
      </c>
      <c r="AB182">
        <v>200</v>
      </c>
      <c r="AC182">
        <v>964293</v>
      </c>
      <c r="AD182">
        <v>4636091</v>
      </c>
      <c r="AE182">
        <v>173054</v>
      </c>
      <c r="AF182">
        <v>60001</v>
      </c>
      <c r="AG182">
        <v>5833439</v>
      </c>
      <c r="AH182">
        <v>143757</v>
      </c>
      <c r="AI182">
        <v>3004354</v>
      </c>
      <c r="AJ182">
        <v>2674852</v>
      </c>
      <c r="AK182">
        <v>356120</v>
      </c>
      <c r="AL182">
        <v>6035326</v>
      </c>
      <c r="AM182">
        <v>2239546</v>
      </c>
      <c r="AN182">
        <v>14252068</v>
      </c>
      <c r="AO182">
        <v>22047</v>
      </c>
      <c r="AP182">
        <v>2514</v>
      </c>
      <c r="AQ182">
        <v>274</v>
      </c>
      <c r="AR182">
        <v>67</v>
      </c>
      <c r="AS182">
        <v>1114</v>
      </c>
      <c r="AT182">
        <v>1663610</v>
      </c>
      <c r="AU182">
        <v>10764</v>
      </c>
      <c r="AV182">
        <v>271709</v>
      </c>
      <c r="AW182">
        <v>609</v>
      </c>
      <c r="AX182">
        <v>22991</v>
      </c>
      <c r="AY182">
        <v>3749</v>
      </c>
      <c r="AZ182">
        <v>2036</v>
      </c>
      <c r="BA182">
        <v>763</v>
      </c>
      <c r="BB182">
        <v>9813</v>
      </c>
      <c r="BC182">
        <v>46559</v>
      </c>
      <c r="BD182">
        <v>247280</v>
      </c>
      <c r="BE182">
        <v>315620</v>
      </c>
      <c r="BF182">
        <v>185801</v>
      </c>
      <c r="BG182">
        <v>2073906</v>
      </c>
      <c r="BH182">
        <v>134908</v>
      </c>
      <c r="BI182">
        <v>143546</v>
      </c>
      <c r="BJ182">
        <v>223028</v>
      </c>
      <c r="BK182">
        <v>104178</v>
      </c>
      <c r="BL182">
        <v>21</v>
      </c>
      <c r="BM182">
        <v>97</v>
      </c>
      <c r="BN182" t="s">
        <v>84</v>
      </c>
    </row>
    <row r="183" spans="1:66" hidden="1">
      <c r="A183">
        <v>2005</v>
      </c>
      <c r="B183">
        <v>5850</v>
      </c>
      <c r="C183" t="s">
        <v>14</v>
      </c>
      <c r="E183">
        <v>5</v>
      </c>
      <c r="F183">
        <v>1983</v>
      </c>
      <c r="G183" t="s">
        <v>82</v>
      </c>
      <c r="H183" t="s">
        <v>82</v>
      </c>
      <c r="I183">
        <v>1</v>
      </c>
      <c r="J183">
        <v>3.84148785769203E-3</v>
      </c>
      <c r="K183">
        <v>41</v>
      </c>
      <c r="L183" s="10">
        <v>-0.28999999999999998</v>
      </c>
      <c r="M183">
        <v>29</v>
      </c>
      <c r="N183">
        <v>3530949</v>
      </c>
      <c r="O183">
        <v>147268</v>
      </c>
      <c r="P183">
        <v>141432</v>
      </c>
      <c r="Q183">
        <v>24660</v>
      </c>
      <c r="R183">
        <v>23011</v>
      </c>
      <c r="S183">
        <v>34475</v>
      </c>
      <c r="T183">
        <v>57486</v>
      </c>
      <c r="U183">
        <v>5413654</v>
      </c>
      <c r="V183">
        <v>13003</v>
      </c>
      <c r="W183">
        <v>26813</v>
      </c>
      <c r="X183">
        <v>124</v>
      </c>
      <c r="Y183">
        <v>108</v>
      </c>
      <c r="Z183">
        <v>56</v>
      </c>
      <c r="AA183">
        <v>232</v>
      </c>
      <c r="AB183">
        <v>288</v>
      </c>
      <c r="AC183">
        <v>1732653</v>
      </c>
      <c r="AD183">
        <v>5875549</v>
      </c>
      <c r="AE183">
        <v>523260</v>
      </c>
      <c r="AF183">
        <v>742233</v>
      </c>
      <c r="AG183">
        <v>8873695</v>
      </c>
      <c r="AH183">
        <v>184471</v>
      </c>
      <c r="AI183">
        <v>6213658</v>
      </c>
      <c r="AJ183">
        <v>2803310</v>
      </c>
      <c r="AK183">
        <v>846535</v>
      </c>
      <c r="AL183">
        <v>9863503</v>
      </c>
      <c r="AM183">
        <v>4627288</v>
      </c>
      <c r="AN183">
        <v>23548957</v>
      </c>
      <c r="AO183">
        <v>22711</v>
      </c>
      <c r="AP183">
        <v>3821</v>
      </c>
      <c r="AQ183">
        <v>343</v>
      </c>
      <c r="AR183">
        <v>56</v>
      </c>
      <c r="AS183">
        <v>1638</v>
      </c>
      <c r="AT183">
        <v>0</v>
      </c>
      <c r="AU183">
        <v>11576</v>
      </c>
      <c r="AV183">
        <v>40519</v>
      </c>
      <c r="AW183">
        <v>116525</v>
      </c>
      <c r="AX183">
        <v>3913</v>
      </c>
      <c r="AY183">
        <v>19553</v>
      </c>
      <c r="AZ183">
        <v>156722</v>
      </c>
      <c r="BA183">
        <v>543</v>
      </c>
      <c r="BB183">
        <v>14854</v>
      </c>
      <c r="BC183">
        <v>59662</v>
      </c>
      <c r="BD183">
        <v>309977</v>
      </c>
      <c r="BE183">
        <v>407178</v>
      </c>
      <c r="BF183">
        <v>523762</v>
      </c>
      <c r="BG183">
        <v>1683886</v>
      </c>
      <c r="BH183">
        <v>168823</v>
      </c>
      <c r="BI183">
        <v>0</v>
      </c>
      <c r="BJ183">
        <v>632222</v>
      </c>
      <c r="BK183">
        <v>139934</v>
      </c>
      <c r="BL183">
        <v>17</v>
      </c>
      <c r="BM183">
        <v>146</v>
      </c>
      <c r="BN183" t="s">
        <v>83</v>
      </c>
    </row>
    <row r="184" spans="1:66" hidden="1">
      <c r="A184">
        <v>2005</v>
      </c>
      <c r="B184">
        <v>6100</v>
      </c>
      <c r="C184" t="s">
        <v>15</v>
      </c>
      <c r="D184" t="s">
        <v>139</v>
      </c>
      <c r="E184">
        <v>3</v>
      </c>
      <c r="F184">
        <v>1932</v>
      </c>
      <c r="G184" t="s">
        <v>85</v>
      </c>
      <c r="H184" t="s">
        <v>85</v>
      </c>
      <c r="I184">
        <v>1</v>
      </c>
      <c r="J184">
        <v>0.24873373265005</v>
      </c>
      <c r="K184">
        <v>33</v>
      </c>
      <c r="L184" s="10">
        <v>-0.18</v>
      </c>
      <c r="M184">
        <v>25</v>
      </c>
      <c r="N184">
        <v>5936434</v>
      </c>
      <c r="O184">
        <v>124288</v>
      </c>
      <c r="P184">
        <v>126929</v>
      </c>
      <c r="Q184">
        <v>67494</v>
      </c>
      <c r="R184">
        <v>20212</v>
      </c>
      <c r="S184">
        <v>14533</v>
      </c>
      <c r="T184">
        <v>34745</v>
      </c>
      <c r="U184">
        <v>5834511</v>
      </c>
      <c r="V184">
        <v>145272</v>
      </c>
      <c r="W184">
        <v>101722</v>
      </c>
      <c r="X184">
        <v>134</v>
      </c>
      <c r="Y184">
        <v>156</v>
      </c>
      <c r="Z184">
        <v>133</v>
      </c>
      <c r="AA184">
        <v>290</v>
      </c>
      <c r="AB184">
        <v>423</v>
      </c>
      <c r="AC184">
        <v>2288345</v>
      </c>
      <c r="AD184">
        <v>4738482</v>
      </c>
      <c r="AE184">
        <v>1402531</v>
      </c>
      <c r="AF184">
        <v>450702</v>
      </c>
      <c r="AG184">
        <v>8880060</v>
      </c>
      <c r="AH184">
        <v>252445</v>
      </c>
      <c r="AI184">
        <v>7247429</v>
      </c>
      <c r="AJ184">
        <v>5265733</v>
      </c>
      <c r="AK184">
        <v>1519907</v>
      </c>
      <c r="AL184">
        <v>14033069</v>
      </c>
      <c r="AM184">
        <v>3789213</v>
      </c>
      <c r="AN184">
        <v>26954787</v>
      </c>
      <c r="AO184">
        <v>43796</v>
      </c>
      <c r="AP184">
        <v>10212</v>
      </c>
      <c r="AQ184">
        <v>590</v>
      </c>
      <c r="AR184">
        <v>91</v>
      </c>
      <c r="AS184">
        <v>2992</v>
      </c>
      <c r="AT184">
        <v>6287</v>
      </c>
      <c r="AU184">
        <v>29854</v>
      </c>
      <c r="AV184">
        <v>223524</v>
      </c>
      <c r="AW184">
        <v>2294014</v>
      </c>
      <c r="AX184">
        <v>48901</v>
      </c>
      <c r="AY184">
        <v>-1</v>
      </c>
      <c r="AZ184">
        <v>11580</v>
      </c>
      <c r="BA184">
        <v>915</v>
      </c>
      <c r="BB184">
        <v>16698</v>
      </c>
      <c r="BC184">
        <v>315600</v>
      </c>
      <c r="BD184">
        <v>581214</v>
      </c>
      <c r="BE184">
        <v>1897098</v>
      </c>
      <c r="BF184">
        <v>76694</v>
      </c>
      <c r="BG184">
        <v>4500542</v>
      </c>
      <c r="BH184">
        <v>256403</v>
      </c>
      <c r="BI184">
        <v>1170543</v>
      </c>
      <c r="BJ184">
        <v>552732</v>
      </c>
      <c r="BK184">
        <v>110037</v>
      </c>
      <c r="BL184">
        <v>43</v>
      </c>
      <c r="BM184">
        <v>168</v>
      </c>
      <c r="BN184" t="s">
        <v>83</v>
      </c>
    </row>
    <row r="185" spans="1:66" hidden="1">
      <c r="A185">
        <v>2005</v>
      </c>
      <c r="B185">
        <v>6300</v>
      </c>
      <c r="C185" t="s">
        <v>16</v>
      </c>
      <c r="E185">
        <v>7</v>
      </c>
      <c r="F185">
        <v>1962</v>
      </c>
      <c r="G185" t="s">
        <v>82</v>
      </c>
      <c r="H185" t="s">
        <v>85</v>
      </c>
      <c r="I185">
        <v>1</v>
      </c>
      <c r="J185">
        <v>-0.74749955516022903</v>
      </c>
      <c r="K185">
        <v>91</v>
      </c>
      <c r="L185" s="10">
        <v>-1.1200000000000001</v>
      </c>
      <c r="M185">
        <v>60</v>
      </c>
      <c r="N185">
        <v>2624680</v>
      </c>
      <c r="O185">
        <v>78575</v>
      </c>
      <c r="P185">
        <v>72996</v>
      </c>
      <c r="Q185">
        <v>23897</v>
      </c>
      <c r="R185">
        <v>-1</v>
      </c>
      <c r="S185">
        <v>-1</v>
      </c>
      <c r="T185">
        <v>61507</v>
      </c>
      <c r="U185">
        <v>4488446</v>
      </c>
      <c r="V185">
        <v>37506</v>
      </c>
      <c r="W185">
        <v>20089</v>
      </c>
      <c r="X185">
        <v>63</v>
      </c>
      <c r="Y185">
        <v>80</v>
      </c>
      <c r="Z185">
        <v>70</v>
      </c>
      <c r="AA185">
        <v>143</v>
      </c>
      <c r="AB185">
        <v>213</v>
      </c>
      <c r="AC185">
        <v>1410759</v>
      </c>
      <c r="AD185">
        <v>4071623</v>
      </c>
      <c r="AE185">
        <v>1060625</v>
      </c>
      <c r="AF185">
        <v>147024</v>
      </c>
      <c r="AG185">
        <v>6690031</v>
      </c>
      <c r="AH185">
        <v>70262</v>
      </c>
      <c r="AI185">
        <v>2996223</v>
      </c>
      <c r="AJ185">
        <v>1285767</v>
      </c>
      <c r="AK185">
        <v>637169</v>
      </c>
      <c r="AL185">
        <v>4919159</v>
      </c>
      <c r="AM185">
        <v>2081186</v>
      </c>
      <c r="AN185">
        <v>13760638</v>
      </c>
      <c r="AO185">
        <v>24245</v>
      </c>
      <c r="AP185">
        <v>2081</v>
      </c>
      <c r="AQ185">
        <v>127</v>
      </c>
      <c r="AR185">
        <v>41</v>
      </c>
      <c r="AS185">
        <v>1053</v>
      </c>
      <c r="AT185">
        <v>145996</v>
      </c>
      <c r="AU185">
        <v>9854</v>
      </c>
      <c r="AV185">
        <v>298242</v>
      </c>
      <c r="AW185">
        <v>205312</v>
      </c>
      <c r="AX185">
        <v>10938</v>
      </c>
      <c r="AY185">
        <v>16430</v>
      </c>
      <c r="AZ185">
        <v>14506</v>
      </c>
      <c r="BA185">
        <v>1040</v>
      </c>
      <c r="BB185">
        <v>32641</v>
      </c>
      <c r="BC185">
        <v>167113</v>
      </c>
      <c r="BD185">
        <v>432949</v>
      </c>
      <c r="BE185">
        <v>482973</v>
      </c>
      <c r="BF185">
        <v>280417</v>
      </c>
      <c r="BG185">
        <v>3314575</v>
      </c>
      <c r="BH185">
        <v>153831</v>
      </c>
      <c r="BI185">
        <v>114924</v>
      </c>
      <c r="BJ185">
        <v>263504</v>
      </c>
      <c r="BK185">
        <v>60536</v>
      </c>
      <c r="BL185">
        <v>20</v>
      </c>
      <c r="BM185">
        <v>119</v>
      </c>
      <c r="BN185" t="s">
        <v>83</v>
      </c>
    </row>
    <row r="186" spans="1:66" hidden="1">
      <c r="A186">
        <v>2005</v>
      </c>
      <c r="B186">
        <v>6900</v>
      </c>
      <c r="C186" t="s">
        <v>17</v>
      </c>
      <c r="D186" t="s">
        <v>139</v>
      </c>
      <c r="E186">
        <v>3</v>
      </c>
      <c r="F186">
        <v>1956</v>
      </c>
      <c r="G186" t="s">
        <v>82</v>
      </c>
      <c r="H186" t="s">
        <v>82</v>
      </c>
      <c r="I186">
        <v>1</v>
      </c>
      <c r="J186">
        <v>-0.15319410138185799</v>
      </c>
      <c r="K186">
        <v>52</v>
      </c>
      <c r="L186" s="10">
        <v>-1.43</v>
      </c>
      <c r="M186">
        <v>77</v>
      </c>
      <c r="N186">
        <v>2475242</v>
      </c>
      <c r="O186">
        <v>49636</v>
      </c>
      <c r="P186">
        <v>15299</v>
      </c>
      <c r="Q186">
        <v>21860</v>
      </c>
      <c r="R186">
        <v>13868</v>
      </c>
      <c r="S186">
        <v>7730</v>
      </c>
      <c r="T186">
        <v>21598</v>
      </c>
      <c r="U186">
        <v>3145402</v>
      </c>
      <c r="V186">
        <v>29018</v>
      </c>
      <c r="W186">
        <v>27862</v>
      </c>
      <c r="X186">
        <v>66</v>
      </c>
      <c r="Y186">
        <v>133</v>
      </c>
      <c r="Z186">
        <v>56</v>
      </c>
      <c r="AA186">
        <v>199</v>
      </c>
      <c r="AB186">
        <v>255</v>
      </c>
      <c r="AC186">
        <v>1498189</v>
      </c>
      <c r="AD186">
        <v>6687528</v>
      </c>
      <c r="AE186">
        <v>1356301</v>
      </c>
      <c r="AF186">
        <v>0</v>
      </c>
      <c r="AG186">
        <v>9542018</v>
      </c>
      <c r="AH186">
        <v>97845</v>
      </c>
      <c r="AI186">
        <v>4285031</v>
      </c>
      <c r="AJ186">
        <v>4442726</v>
      </c>
      <c r="AK186">
        <v>650296</v>
      </c>
      <c r="AL186">
        <v>9378053</v>
      </c>
      <c r="AM186">
        <v>2512384</v>
      </c>
      <c r="AN186">
        <v>21530300</v>
      </c>
      <c r="AO186">
        <v>34745</v>
      </c>
      <c r="AP186">
        <v>5791</v>
      </c>
      <c r="AQ186">
        <v>524</v>
      </c>
      <c r="AR186">
        <v>57</v>
      </c>
      <c r="AS186">
        <v>1911</v>
      </c>
      <c r="AT186">
        <v>488674</v>
      </c>
      <c r="AU186">
        <v>2710</v>
      </c>
      <c r="AV186">
        <v>343584</v>
      </c>
      <c r="AW186">
        <v>1205</v>
      </c>
      <c r="AX186">
        <v>933</v>
      </c>
      <c r="AY186">
        <v>12439</v>
      </c>
      <c r="AZ186">
        <v>9641</v>
      </c>
      <c r="BA186">
        <v>326</v>
      </c>
      <c r="BB186">
        <v>7776</v>
      </c>
      <c r="BC186">
        <v>53274</v>
      </c>
      <c r="BD186">
        <v>182776</v>
      </c>
      <c r="BE186">
        <v>596803</v>
      </c>
      <c r="BF186">
        <v>-1</v>
      </c>
      <c r="BG186">
        <v>2252541</v>
      </c>
      <c r="BH186">
        <v>117521</v>
      </c>
      <c r="BI186">
        <v>153000</v>
      </c>
      <c r="BJ186">
        <v>418525</v>
      </c>
      <c r="BK186">
        <v>308978</v>
      </c>
      <c r="BL186">
        <v>23</v>
      </c>
      <c r="BM186">
        <v>119</v>
      </c>
      <c r="BN186" t="s">
        <v>83</v>
      </c>
    </row>
    <row r="187" spans="1:66" hidden="1">
      <c r="A187">
        <v>2005</v>
      </c>
      <c r="B187">
        <v>8300</v>
      </c>
      <c r="C187" t="s">
        <v>18</v>
      </c>
      <c r="E187">
        <v>6</v>
      </c>
      <c r="F187">
        <v>1962</v>
      </c>
      <c r="G187" t="s">
        <v>85</v>
      </c>
      <c r="H187" t="s">
        <v>85</v>
      </c>
      <c r="I187">
        <v>1</v>
      </c>
      <c r="J187">
        <v>-0.102380142016626</v>
      </c>
      <c r="K187">
        <v>47</v>
      </c>
      <c r="L187" s="10">
        <v>-0.92</v>
      </c>
      <c r="M187">
        <v>49</v>
      </c>
      <c r="N187">
        <v>2971837</v>
      </c>
      <c r="O187">
        <v>64013</v>
      </c>
      <c r="P187">
        <v>51352</v>
      </c>
      <c r="Q187">
        <v>28860</v>
      </c>
      <c r="R187">
        <v>25650</v>
      </c>
      <c r="S187">
        <v>10581</v>
      </c>
      <c r="T187">
        <v>36231</v>
      </c>
      <c r="U187">
        <v>4168542</v>
      </c>
      <c r="V187">
        <v>37938</v>
      </c>
      <c r="W187">
        <v>30075</v>
      </c>
      <c r="X187">
        <v>92</v>
      </c>
      <c r="Y187">
        <v>141</v>
      </c>
      <c r="Z187">
        <v>53</v>
      </c>
      <c r="AA187">
        <v>233</v>
      </c>
      <c r="AB187">
        <v>286</v>
      </c>
      <c r="AC187">
        <v>1907902</v>
      </c>
      <c r="AD187">
        <v>7940141</v>
      </c>
      <c r="AE187">
        <v>102448</v>
      </c>
      <c r="AF187">
        <v>195522</v>
      </c>
      <c r="AG187">
        <v>10146013</v>
      </c>
      <c r="AH187">
        <v>129140</v>
      </c>
      <c r="AI187">
        <v>5139389</v>
      </c>
      <c r="AJ187">
        <v>3664883</v>
      </c>
      <c r="AK187">
        <v>676374</v>
      </c>
      <c r="AL187">
        <v>9480646</v>
      </c>
      <c r="AM187">
        <v>2115532</v>
      </c>
      <c r="AN187">
        <v>21871331</v>
      </c>
      <c r="AO187">
        <v>24341</v>
      </c>
      <c r="AP187">
        <v>8516</v>
      </c>
      <c r="AQ187">
        <v>454</v>
      </c>
      <c r="AR187">
        <v>59</v>
      </c>
      <c r="AS187">
        <v>1844</v>
      </c>
      <c r="AT187">
        <v>1776</v>
      </c>
      <c r="AU187">
        <v>13429</v>
      </c>
      <c r="AV187">
        <v>389435</v>
      </c>
      <c r="AW187">
        <v>123000</v>
      </c>
      <c r="AX187">
        <v>28414</v>
      </c>
      <c r="AY187">
        <v>14855</v>
      </c>
      <c r="AZ187">
        <v>2186</v>
      </c>
      <c r="BA187">
        <v>929</v>
      </c>
      <c r="BB187">
        <v>14921</v>
      </c>
      <c r="BC187">
        <v>87195</v>
      </c>
      <c r="BD187">
        <v>253911</v>
      </c>
      <c r="BE187">
        <v>335332</v>
      </c>
      <c r="BF187">
        <v>113548</v>
      </c>
      <c r="BG187">
        <v>2099885</v>
      </c>
      <c r="BH187">
        <v>74841</v>
      </c>
      <c r="BI187">
        <v>37978</v>
      </c>
      <c r="BJ187">
        <v>544871</v>
      </c>
      <c r="BK187">
        <v>174708</v>
      </c>
      <c r="BL187">
        <v>30</v>
      </c>
      <c r="BM187">
        <v>168</v>
      </c>
      <c r="BN187" t="s">
        <v>84</v>
      </c>
    </row>
    <row r="188" spans="1:66" hidden="1">
      <c r="A188">
        <v>2005</v>
      </c>
      <c r="B188">
        <v>8500</v>
      </c>
      <c r="C188" t="s">
        <v>19</v>
      </c>
      <c r="D188" t="s">
        <v>139</v>
      </c>
      <c r="E188">
        <v>7</v>
      </c>
      <c r="F188">
        <v>1962</v>
      </c>
      <c r="G188" t="s">
        <v>82</v>
      </c>
      <c r="H188" t="s">
        <v>82</v>
      </c>
      <c r="I188">
        <v>1</v>
      </c>
      <c r="J188">
        <v>0.45538688524797999</v>
      </c>
      <c r="K188">
        <v>25</v>
      </c>
      <c r="L188" s="10">
        <v>-0.23</v>
      </c>
      <c r="M188">
        <v>28</v>
      </c>
      <c r="N188">
        <v>3437376</v>
      </c>
      <c r="O188">
        <v>110204</v>
      </c>
      <c r="P188">
        <v>106252</v>
      </c>
      <c r="Q188">
        <v>73484</v>
      </c>
      <c r="R188">
        <v>45079</v>
      </c>
      <c r="S188">
        <v>11824</v>
      </c>
      <c r="T188">
        <v>56903</v>
      </c>
      <c r="U188">
        <v>5480289</v>
      </c>
      <c r="V188">
        <v>45758</v>
      </c>
      <c r="W188">
        <v>61658</v>
      </c>
      <c r="X188">
        <v>132</v>
      </c>
      <c r="Y188">
        <v>141</v>
      </c>
      <c r="Z188">
        <v>93</v>
      </c>
      <c r="AA188">
        <v>273</v>
      </c>
      <c r="AB188">
        <v>366</v>
      </c>
      <c r="AC188">
        <v>5202466</v>
      </c>
      <c r="AD188">
        <v>8678296</v>
      </c>
      <c r="AE188">
        <v>332991</v>
      </c>
      <c r="AF188">
        <v>256139</v>
      </c>
      <c r="AG188">
        <v>14469892</v>
      </c>
      <c r="AH188">
        <v>159945</v>
      </c>
      <c r="AI188">
        <v>6430141</v>
      </c>
      <c r="AJ188">
        <v>3426453</v>
      </c>
      <c r="AK188">
        <v>966481</v>
      </c>
      <c r="AL188">
        <v>10823075</v>
      </c>
      <c r="AM188">
        <v>3193909</v>
      </c>
      <c r="AN188">
        <v>28646821</v>
      </c>
      <c r="AO188">
        <v>39607</v>
      </c>
      <c r="AP188">
        <v>6559</v>
      </c>
      <c r="AQ188">
        <v>528</v>
      </c>
      <c r="AR188">
        <v>87</v>
      </c>
      <c r="AS188">
        <v>1902</v>
      </c>
      <c r="AT188">
        <v>65519</v>
      </c>
      <c r="AU188">
        <v>22345</v>
      </c>
      <c r="AV188">
        <v>223947</v>
      </c>
      <c r="AW188">
        <v>518539</v>
      </c>
      <c r="AX188">
        <v>17752</v>
      </c>
      <c r="AY188">
        <v>26336</v>
      </c>
      <c r="AZ188">
        <v>11272</v>
      </c>
      <c r="BA188">
        <v>498</v>
      </c>
      <c r="BB188">
        <v>14291</v>
      </c>
      <c r="BC188">
        <v>29909</v>
      </c>
      <c r="BD188">
        <v>739946</v>
      </c>
      <c r="BE188">
        <v>1374651</v>
      </c>
      <c r="BF188">
        <v>516108</v>
      </c>
      <c r="BG188">
        <v>6283975</v>
      </c>
      <c r="BH188">
        <v>8508</v>
      </c>
      <c r="BI188">
        <v>399583</v>
      </c>
      <c r="BJ188">
        <v>884630</v>
      </c>
      <c r="BK188">
        <v>387351</v>
      </c>
      <c r="BL188">
        <v>18</v>
      </c>
      <c r="BM188">
        <v>125</v>
      </c>
      <c r="BN188" t="s">
        <v>83</v>
      </c>
    </row>
    <row r="189" spans="1:66" hidden="1">
      <c r="A189">
        <v>2005</v>
      </c>
      <c r="B189">
        <v>9000</v>
      </c>
      <c r="C189" t="s">
        <v>20</v>
      </c>
      <c r="E189">
        <v>5</v>
      </c>
      <c r="F189">
        <v>1976</v>
      </c>
      <c r="G189" t="s">
        <v>82</v>
      </c>
      <c r="H189" t="s">
        <v>82</v>
      </c>
      <c r="I189">
        <v>1</v>
      </c>
      <c r="J189">
        <v>-0.86362270166478805</v>
      </c>
      <c r="K189">
        <v>104</v>
      </c>
      <c r="L189" s="10">
        <v>-1.85</v>
      </c>
      <c r="M189">
        <v>99</v>
      </c>
      <c r="N189">
        <v>2237106</v>
      </c>
      <c r="O189">
        <v>38048</v>
      </c>
      <c r="P189">
        <v>26461</v>
      </c>
      <c r="Q189">
        <v>20441</v>
      </c>
      <c r="R189">
        <v>31365</v>
      </c>
      <c r="S189">
        <v>2560</v>
      </c>
      <c r="T189">
        <v>33925</v>
      </c>
      <c r="U189">
        <v>6292655</v>
      </c>
      <c r="V189">
        <v>21585</v>
      </c>
      <c r="W189">
        <v>21218</v>
      </c>
      <c r="X189">
        <v>36</v>
      </c>
      <c r="Y189">
        <v>90</v>
      </c>
      <c r="Z189">
        <v>35</v>
      </c>
      <c r="AA189">
        <v>126</v>
      </c>
      <c r="AB189">
        <v>161</v>
      </c>
      <c r="AC189">
        <v>1241043</v>
      </c>
      <c r="AD189">
        <v>4253860</v>
      </c>
      <c r="AE189">
        <v>29541</v>
      </c>
      <c r="AF189">
        <v>403321</v>
      </c>
      <c r="AG189">
        <v>5927765</v>
      </c>
      <c r="AH189">
        <v>77355</v>
      </c>
      <c r="AI189">
        <v>2036073</v>
      </c>
      <c r="AJ189">
        <v>2515109</v>
      </c>
      <c r="AK189">
        <v>425167</v>
      </c>
      <c r="AL189">
        <v>4976349</v>
      </c>
      <c r="AM189">
        <v>1527510</v>
      </c>
      <c r="AN189">
        <v>12508979</v>
      </c>
      <c r="AO189">
        <v>24736</v>
      </c>
      <c r="AP189">
        <v>3997</v>
      </c>
      <c r="AQ189">
        <v>329</v>
      </c>
      <c r="AR189">
        <v>47</v>
      </c>
      <c r="AS189">
        <v>1265</v>
      </c>
      <c r="AT189">
        <v>399525</v>
      </c>
      <c r="AU189">
        <v>18503</v>
      </c>
      <c r="AV189">
        <v>136990</v>
      </c>
      <c r="AW189">
        <v>86493</v>
      </c>
      <c r="AX189">
        <v>9914</v>
      </c>
      <c r="AY189">
        <v>15262</v>
      </c>
      <c r="AZ189">
        <v>10566</v>
      </c>
      <c r="BA189">
        <v>607</v>
      </c>
      <c r="BB189">
        <v>13484</v>
      </c>
      <c r="BC189">
        <v>23057</v>
      </c>
      <c r="BD189">
        <v>243554</v>
      </c>
      <c r="BE189">
        <v>290854</v>
      </c>
      <c r="BF189">
        <v>2042</v>
      </c>
      <c r="BG189">
        <v>2670825</v>
      </c>
      <c r="BH189">
        <v>93822</v>
      </c>
      <c r="BI189">
        <v>0</v>
      </c>
      <c r="BJ189">
        <v>598386</v>
      </c>
      <c r="BK189">
        <v>226455</v>
      </c>
      <c r="BL189">
        <v>9</v>
      </c>
      <c r="BM189">
        <v>102</v>
      </c>
      <c r="BN189" t="s">
        <v>83</v>
      </c>
    </row>
    <row r="190" spans="1:66" hidden="1">
      <c r="A190">
        <v>2005</v>
      </c>
      <c r="B190">
        <v>9200</v>
      </c>
      <c r="C190" t="s">
        <v>21</v>
      </c>
      <c r="D190" t="s">
        <v>140</v>
      </c>
      <c r="E190">
        <v>9</v>
      </c>
      <c r="F190">
        <v>1962</v>
      </c>
      <c r="G190" t="s">
        <v>82</v>
      </c>
      <c r="H190" t="s">
        <v>82</v>
      </c>
      <c r="I190">
        <v>1</v>
      </c>
      <c r="J190">
        <v>-0.76172986210261495</v>
      </c>
      <c r="K190">
        <v>94</v>
      </c>
      <c r="L190" s="10">
        <v>-1.63</v>
      </c>
      <c r="M190">
        <v>91</v>
      </c>
      <c r="N190">
        <v>2256229</v>
      </c>
      <c r="O190">
        <v>64702</v>
      </c>
      <c r="P190">
        <v>59069</v>
      </c>
      <c r="Q190">
        <v>18694</v>
      </c>
      <c r="R190">
        <v>-1</v>
      </c>
      <c r="S190">
        <v>-1</v>
      </c>
      <c r="T190">
        <v>30648</v>
      </c>
      <c r="U190">
        <v>4224734</v>
      </c>
      <c r="V190">
        <v>-1</v>
      </c>
      <c r="W190">
        <v>-1</v>
      </c>
      <c r="X190">
        <v>47</v>
      </c>
      <c r="Y190">
        <v>84</v>
      </c>
      <c r="Z190">
        <v>36</v>
      </c>
      <c r="AA190">
        <v>131</v>
      </c>
      <c r="AB190">
        <v>167</v>
      </c>
      <c r="AC190">
        <v>897590</v>
      </c>
      <c r="AD190">
        <v>4628803</v>
      </c>
      <c r="AE190">
        <v>51571</v>
      </c>
      <c r="AF190">
        <v>183084</v>
      </c>
      <c r="AG190">
        <v>5761048</v>
      </c>
      <c r="AH190">
        <v>73662</v>
      </c>
      <c r="AI190">
        <v>2610506</v>
      </c>
      <c r="AJ190">
        <v>2902513</v>
      </c>
      <c r="AK190">
        <v>467158</v>
      </c>
      <c r="AL190">
        <v>5980177</v>
      </c>
      <c r="AM190">
        <v>2120059</v>
      </c>
      <c r="AN190">
        <v>13934946</v>
      </c>
      <c r="AO190">
        <v>19298</v>
      </c>
      <c r="AP190">
        <v>2023</v>
      </c>
      <c r="AQ190">
        <v>180</v>
      </c>
      <c r="AR190">
        <v>43</v>
      </c>
      <c r="AS190">
        <v>1093</v>
      </c>
      <c r="AT190">
        <v>-1</v>
      </c>
      <c r="AU190">
        <v>18874</v>
      </c>
      <c r="AV190">
        <v>2119</v>
      </c>
      <c r="AW190">
        <v>366419</v>
      </c>
      <c r="AX190">
        <v>13928</v>
      </c>
      <c r="AY190">
        <v>35072</v>
      </c>
      <c r="AZ190">
        <v>-1</v>
      </c>
      <c r="BA190">
        <v>803</v>
      </c>
      <c r="BB190">
        <v>14079</v>
      </c>
      <c r="BC190">
        <v>49628</v>
      </c>
      <c r="BD190">
        <v>219010</v>
      </c>
      <c r="BE190">
        <v>382213</v>
      </c>
      <c r="BF190">
        <v>88475</v>
      </c>
      <c r="BG190">
        <v>2756350</v>
      </c>
      <c r="BH190">
        <v>225343</v>
      </c>
      <c r="BI190">
        <v>207520</v>
      </c>
      <c r="BJ190">
        <v>231571</v>
      </c>
      <c r="BK190">
        <v>-1</v>
      </c>
      <c r="BL190">
        <v>20</v>
      </c>
      <c r="BM190">
        <v>91</v>
      </c>
      <c r="BN190" t="s">
        <v>83</v>
      </c>
    </row>
    <row r="191" spans="1:66" hidden="1">
      <c r="A191">
        <v>2005</v>
      </c>
      <c r="B191">
        <v>9600</v>
      </c>
      <c r="C191" t="s">
        <v>87</v>
      </c>
      <c r="D191" t="s">
        <v>139</v>
      </c>
      <c r="E191">
        <v>3</v>
      </c>
      <c r="F191">
        <v>1932</v>
      </c>
      <c r="G191" t="s">
        <v>85</v>
      </c>
      <c r="H191" t="s">
        <v>85</v>
      </c>
      <c r="I191">
        <v>1</v>
      </c>
      <c r="J191">
        <v>1.2213197831954801</v>
      </c>
      <c r="K191">
        <v>9</v>
      </c>
      <c r="L191" s="10">
        <v>0.56999999999999995</v>
      </c>
      <c r="M191">
        <v>11</v>
      </c>
      <c r="N191">
        <v>7911834</v>
      </c>
      <c r="O191">
        <v>124409</v>
      </c>
      <c r="P191">
        <v>104737</v>
      </c>
      <c r="Q191">
        <v>54891</v>
      </c>
      <c r="R191">
        <v>44710</v>
      </c>
      <c r="S191">
        <v>15747</v>
      </c>
      <c r="T191">
        <v>60457</v>
      </c>
      <c r="U191">
        <v>6248997</v>
      </c>
      <c r="V191">
        <v>109100</v>
      </c>
      <c r="W191">
        <v>65313</v>
      </c>
      <c r="X191">
        <v>229</v>
      </c>
      <c r="Y191">
        <v>177</v>
      </c>
      <c r="Z191">
        <v>182</v>
      </c>
      <c r="AA191">
        <v>406</v>
      </c>
      <c r="AB191">
        <v>588</v>
      </c>
      <c r="AC191">
        <v>2532640</v>
      </c>
      <c r="AD191">
        <v>6060813</v>
      </c>
      <c r="AE191">
        <v>1939539</v>
      </c>
      <c r="AF191">
        <v>405673</v>
      </c>
      <c r="AG191">
        <v>10938665</v>
      </c>
      <c r="AH191">
        <v>287556</v>
      </c>
      <c r="AI191">
        <v>12698305</v>
      </c>
      <c r="AJ191">
        <v>6090137</v>
      </c>
      <c r="AK191">
        <v>2822926</v>
      </c>
      <c r="AL191">
        <v>21611368</v>
      </c>
      <c r="AM191">
        <v>6645300</v>
      </c>
      <c r="AN191">
        <v>39482889</v>
      </c>
      <c r="AO191">
        <v>33747</v>
      </c>
      <c r="AP191">
        <v>7128</v>
      </c>
      <c r="AQ191">
        <v>664</v>
      </c>
      <c r="AR191">
        <v>109</v>
      </c>
      <c r="AS191">
        <v>2064</v>
      </c>
      <c r="AT191">
        <v>909069</v>
      </c>
      <c r="AU191">
        <v>155457</v>
      </c>
      <c r="AV191">
        <v>573450</v>
      </c>
      <c r="AW191">
        <v>6174957</v>
      </c>
      <c r="AX191">
        <v>332641</v>
      </c>
      <c r="AY191">
        <v>20676</v>
      </c>
      <c r="AZ191">
        <v>11678</v>
      </c>
      <c r="BA191">
        <v>2248</v>
      </c>
      <c r="BB191">
        <v>28333</v>
      </c>
      <c r="BC191">
        <v>-1</v>
      </c>
      <c r="BD191">
        <v>590793</v>
      </c>
      <c r="BE191">
        <v>933496</v>
      </c>
      <c r="BF191">
        <v>391921</v>
      </c>
      <c r="BG191">
        <v>2133765</v>
      </c>
      <c r="BH191">
        <v>299674</v>
      </c>
      <c r="BI191">
        <v>485154</v>
      </c>
      <c r="BJ191">
        <v>2272817</v>
      </c>
      <c r="BK191">
        <v>327043</v>
      </c>
      <c r="BL191">
        <v>54</v>
      </c>
      <c r="BM191">
        <v>148</v>
      </c>
    </row>
    <row r="192" spans="1:66">
      <c r="A192">
        <v>2006</v>
      </c>
      <c r="B192">
        <v>440</v>
      </c>
      <c r="C192" t="s">
        <v>3</v>
      </c>
      <c r="E192">
        <v>6</v>
      </c>
      <c r="F192">
        <v>1992</v>
      </c>
      <c r="G192" t="s">
        <v>82</v>
      </c>
      <c r="H192" t="s">
        <v>82</v>
      </c>
      <c r="I192">
        <v>1</v>
      </c>
      <c r="J192" s="10">
        <v>-0.912785578303697</v>
      </c>
      <c r="K192" s="10">
        <v>108</v>
      </c>
      <c r="L192" s="10">
        <v>-2.2136838688189502</v>
      </c>
      <c r="M192" s="10">
        <v>108</v>
      </c>
      <c r="N192">
        <v>2984279</v>
      </c>
      <c r="O192">
        <v>35713</v>
      </c>
      <c r="P192">
        <v>28420</v>
      </c>
      <c r="Q192">
        <v>18338</v>
      </c>
      <c r="R192">
        <v>10072</v>
      </c>
      <c r="S192">
        <v>8622</v>
      </c>
      <c r="T192">
        <v>18694</v>
      </c>
      <c r="U192">
        <v>2690621</v>
      </c>
      <c r="V192">
        <v>13113</v>
      </c>
      <c r="W192">
        <v>9391</v>
      </c>
      <c r="X192">
        <v>51</v>
      </c>
      <c r="Y192">
        <v>55</v>
      </c>
      <c r="Z192">
        <v>34</v>
      </c>
      <c r="AA192">
        <v>106</v>
      </c>
      <c r="AB192">
        <v>140</v>
      </c>
      <c r="AC192">
        <v>826193</v>
      </c>
      <c r="AD192">
        <v>4647678</v>
      </c>
      <c r="AE192">
        <v>26070</v>
      </c>
      <c r="AF192">
        <v>43785</v>
      </c>
      <c r="AG192">
        <v>5543726</v>
      </c>
      <c r="AH192">
        <v>63026</v>
      </c>
      <c r="AI192">
        <v>2844691</v>
      </c>
      <c r="AJ192">
        <v>1370986</v>
      </c>
      <c r="AK192">
        <v>465205</v>
      </c>
      <c r="AL192">
        <v>4680882</v>
      </c>
      <c r="AM192">
        <v>2283891</v>
      </c>
      <c r="AN192">
        <v>12571525</v>
      </c>
      <c r="AO192">
        <v>20035</v>
      </c>
      <c r="AP192">
        <v>1466</v>
      </c>
      <c r="AQ192">
        <v>152</v>
      </c>
      <c r="AR192">
        <v>38</v>
      </c>
      <c r="AS192">
        <v>1176</v>
      </c>
      <c r="AT192">
        <v>241622</v>
      </c>
      <c r="AU192">
        <v>10242</v>
      </c>
      <c r="AV192">
        <v>150758</v>
      </c>
      <c r="AW192">
        <v>75327</v>
      </c>
      <c r="AX192">
        <v>14167</v>
      </c>
      <c r="AY192">
        <v>4930</v>
      </c>
      <c r="AZ192">
        <v>2759</v>
      </c>
      <c r="BA192">
        <v>707</v>
      </c>
      <c r="BB192">
        <v>15622</v>
      </c>
      <c r="BC192">
        <v>88244</v>
      </c>
      <c r="BD192">
        <v>175053</v>
      </c>
      <c r="BE192">
        <v>241979</v>
      </c>
      <c r="BF192">
        <v>124193</v>
      </c>
      <c r="BG192">
        <v>2351968</v>
      </c>
      <c r="BH192">
        <v>152709</v>
      </c>
      <c r="BI192">
        <v>150000</v>
      </c>
      <c r="BJ192">
        <v>575921</v>
      </c>
      <c r="BK192">
        <v>136451</v>
      </c>
      <c r="BL192">
        <v>11</v>
      </c>
      <c r="BM192">
        <v>111</v>
      </c>
      <c r="BN192" t="s">
        <v>83</v>
      </c>
    </row>
    <row r="193" spans="1:66">
      <c r="A193">
        <v>2006</v>
      </c>
      <c r="B193">
        <v>1000</v>
      </c>
      <c r="C193" t="s">
        <v>4</v>
      </c>
      <c r="D193" t="s">
        <v>139</v>
      </c>
      <c r="E193">
        <v>9</v>
      </c>
      <c r="F193">
        <v>1969</v>
      </c>
      <c r="G193" t="s">
        <v>85</v>
      </c>
      <c r="H193" t="s">
        <v>85</v>
      </c>
      <c r="I193">
        <v>1</v>
      </c>
      <c r="J193" s="10">
        <v>-0.33894811305883499</v>
      </c>
      <c r="K193" s="10">
        <v>60</v>
      </c>
      <c r="L193" s="10">
        <v>-0.850569722964859</v>
      </c>
      <c r="M193" s="10">
        <v>50</v>
      </c>
      <c r="N193">
        <v>3549004</v>
      </c>
      <c r="O193">
        <v>68375</v>
      </c>
      <c r="P193">
        <v>58636</v>
      </c>
      <c r="T193">
        <v>47008</v>
      </c>
      <c r="U193">
        <v>4223277</v>
      </c>
      <c r="V193">
        <v>28305</v>
      </c>
      <c r="W193">
        <v>29978</v>
      </c>
      <c r="X193">
        <v>65</v>
      </c>
      <c r="Y193">
        <v>154</v>
      </c>
      <c r="Z193">
        <v>54</v>
      </c>
      <c r="AA193">
        <v>219</v>
      </c>
      <c r="AB193">
        <v>273</v>
      </c>
      <c r="AC193">
        <v>2721150</v>
      </c>
      <c r="AD193">
        <v>4569504</v>
      </c>
      <c r="AE193">
        <v>1073473</v>
      </c>
      <c r="AF193">
        <v>294942</v>
      </c>
      <c r="AG193">
        <v>8659069</v>
      </c>
      <c r="AH193">
        <v>163872</v>
      </c>
      <c r="AI193">
        <v>4081533</v>
      </c>
      <c r="AJ193">
        <v>4980733</v>
      </c>
      <c r="AK193">
        <v>693545</v>
      </c>
      <c r="AL193">
        <v>9755811</v>
      </c>
      <c r="AM193">
        <v>2031184</v>
      </c>
      <c r="AN193">
        <v>20609936</v>
      </c>
      <c r="AO193">
        <v>27064</v>
      </c>
      <c r="AP193">
        <v>6410</v>
      </c>
      <c r="AQ193">
        <v>406</v>
      </c>
      <c r="AR193">
        <v>64</v>
      </c>
      <c r="AS193">
        <v>1891</v>
      </c>
      <c r="AT193">
        <v>74849</v>
      </c>
      <c r="AU193">
        <v>17226</v>
      </c>
      <c r="AV193">
        <v>260965</v>
      </c>
      <c r="AW193">
        <v>235227</v>
      </c>
      <c r="AX193">
        <v>14709</v>
      </c>
      <c r="AY193">
        <v>3092</v>
      </c>
      <c r="AZ193">
        <v>11293</v>
      </c>
      <c r="BA193">
        <v>631</v>
      </c>
      <c r="BB193">
        <v>12301</v>
      </c>
      <c r="BC193">
        <v>79332</v>
      </c>
      <c r="BD193">
        <v>279961</v>
      </c>
      <c r="BE193">
        <v>459333</v>
      </c>
      <c r="BF193">
        <v>992683</v>
      </c>
      <c r="BG193">
        <v>2800190</v>
      </c>
      <c r="BH193">
        <v>226960</v>
      </c>
      <c r="BI193">
        <v>989069</v>
      </c>
      <c r="BJ193">
        <v>556769</v>
      </c>
      <c r="BK193">
        <v>144588</v>
      </c>
      <c r="BL193">
        <v>17</v>
      </c>
      <c r="BM193">
        <v>95</v>
      </c>
      <c r="BN193" t="s">
        <v>83</v>
      </c>
    </row>
    <row r="194" spans="1:66">
      <c r="A194">
        <v>2006</v>
      </c>
      <c r="B194">
        <v>1900</v>
      </c>
      <c r="C194" t="s">
        <v>149</v>
      </c>
      <c r="E194">
        <v>8</v>
      </c>
      <c r="F194">
        <v>1975</v>
      </c>
      <c r="G194" t="s">
        <v>82</v>
      </c>
      <c r="H194" t="s">
        <v>82</v>
      </c>
      <c r="I194">
        <v>1</v>
      </c>
      <c r="J194" s="10">
        <v>-0.850930077678827</v>
      </c>
      <c r="K194" s="10">
        <v>105</v>
      </c>
      <c r="L194" s="10">
        <v>-2.0396702595104999</v>
      </c>
      <c r="M194" s="10">
        <v>102</v>
      </c>
      <c r="N194">
        <v>2056928</v>
      </c>
      <c r="O194">
        <v>46823</v>
      </c>
      <c r="P194">
        <v>30420</v>
      </c>
      <c r="Q194">
        <v>38589</v>
      </c>
      <c r="R194">
        <v>20069</v>
      </c>
      <c r="S194">
        <v>11313</v>
      </c>
      <c r="T194">
        <v>31382</v>
      </c>
      <c r="U194">
        <v>1197144</v>
      </c>
      <c r="V194">
        <v>60998</v>
      </c>
      <c r="W194">
        <v>61965</v>
      </c>
      <c r="X194">
        <v>49</v>
      </c>
      <c r="Y194">
        <v>51</v>
      </c>
      <c r="Z194">
        <v>23</v>
      </c>
      <c r="AA194">
        <v>100</v>
      </c>
      <c r="AB194">
        <v>123</v>
      </c>
      <c r="AC194">
        <v>1473739</v>
      </c>
      <c r="AD194">
        <v>4131559</v>
      </c>
      <c r="AE194">
        <v>312585</v>
      </c>
      <c r="AF194">
        <v>347388</v>
      </c>
      <c r="AG194">
        <v>6265271</v>
      </c>
      <c r="AH194">
        <v>79097</v>
      </c>
      <c r="AI194">
        <v>2654462</v>
      </c>
      <c r="AJ194">
        <v>2111044</v>
      </c>
      <c r="AK194">
        <v>632523</v>
      </c>
      <c r="AL194">
        <v>5398029</v>
      </c>
      <c r="AM194">
        <v>1670566</v>
      </c>
      <c r="AN194">
        <v>13412963</v>
      </c>
      <c r="AO194">
        <v>20930</v>
      </c>
      <c r="AP194">
        <v>1935</v>
      </c>
      <c r="AQ194">
        <v>187</v>
      </c>
      <c r="AR194">
        <v>41</v>
      </c>
      <c r="AS194">
        <v>950</v>
      </c>
      <c r="AT194">
        <v>227953</v>
      </c>
      <c r="AU194">
        <v>4305</v>
      </c>
      <c r="AV194">
        <v>44322</v>
      </c>
      <c r="AW194">
        <v>4292</v>
      </c>
      <c r="AX194">
        <v>929</v>
      </c>
      <c r="AY194">
        <v>701</v>
      </c>
      <c r="AZ194">
        <v>6802</v>
      </c>
      <c r="BA194">
        <v>428</v>
      </c>
      <c r="BB194">
        <v>9403</v>
      </c>
      <c r="BC194">
        <v>73768</v>
      </c>
      <c r="BD194">
        <v>212643</v>
      </c>
      <c r="BE194">
        <v>294841</v>
      </c>
      <c r="BF194">
        <v>41302</v>
      </c>
      <c r="BG194">
        <v>2994932</v>
      </c>
      <c r="BH194">
        <v>256865</v>
      </c>
      <c r="BI194">
        <v>296559</v>
      </c>
      <c r="BJ194">
        <v>653864</v>
      </c>
      <c r="BK194">
        <v>279283</v>
      </c>
      <c r="BL194">
        <v>6</v>
      </c>
      <c r="BM194">
        <v>108</v>
      </c>
    </row>
    <row r="195" spans="1:66">
      <c r="A195">
        <v>2006</v>
      </c>
      <c r="B195">
        <v>2200</v>
      </c>
      <c r="C195" t="s">
        <v>5</v>
      </c>
      <c r="D195" t="s">
        <v>139</v>
      </c>
      <c r="E195">
        <v>2</v>
      </c>
      <c r="F195">
        <v>1932</v>
      </c>
      <c r="G195" t="s">
        <v>85</v>
      </c>
      <c r="H195" t="s">
        <v>82</v>
      </c>
      <c r="I195">
        <v>1</v>
      </c>
      <c r="J195" s="10">
        <v>1.1587773523595499</v>
      </c>
      <c r="K195" s="10">
        <v>10</v>
      </c>
      <c r="L195" s="10">
        <v>0.69233087277092098</v>
      </c>
      <c r="M195" s="10">
        <v>8</v>
      </c>
      <c r="N195">
        <v>7785263</v>
      </c>
      <c r="O195">
        <v>127998</v>
      </c>
      <c r="P195">
        <v>118294</v>
      </c>
      <c r="R195">
        <v>62320</v>
      </c>
      <c r="S195">
        <v>15072</v>
      </c>
      <c r="T195">
        <v>77392</v>
      </c>
      <c r="U195">
        <v>8327016</v>
      </c>
      <c r="V195">
        <v>61490</v>
      </c>
      <c r="W195">
        <v>34587</v>
      </c>
      <c r="X195">
        <v>118</v>
      </c>
      <c r="Y195">
        <v>320</v>
      </c>
      <c r="Z195">
        <v>115</v>
      </c>
      <c r="AA195">
        <v>438</v>
      </c>
      <c r="AB195">
        <v>553</v>
      </c>
      <c r="AC195">
        <v>5637126</v>
      </c>
      <c r="AD195">
        <v>7340695</v>
      </c>
      <c r="AE195">
        <v>1165044</v>
      </c>
      <c r="AF195">
        <v>238714</v>
      </c>
      <c r="AG195">
        <v>14381579</v>
      </c>
      <c r="AH195">
        <v>173302</v>
      </c>
      <c r="AI195">
        <v>7942102</v>
      </c>
      <c r="AJ195">
        <v>12297922</v>
      </c>
      <c r="AK195">
        <v>956705</v>
      </c>
      <c r="AL195">
        <v>21196729</v>
      </c>
      <c r="AM195">
        <v>6404870</v>
      </c>
      <c r="AN195">
        <v>42156480</v>
      </c>
      <c r="AO195">
        <v>19599</v>
      </c>
      <c r="AP195">
        <v>5937</v>
      </c>
      <c r="AQ195">
        <v>476</v>
      </c>
      <c r="AR195">
        <v>82</v>
      </c>
      <c r="AS195">
        <v>1700</v>
      </c>
      <c r="AU195">
        <v>63628</v>
      </c>
      <c r="AV195">
        <v>250050</v>
      </c>
      <c r="AW195">
        <v>48917</v>
      </c>
      <c r="AX195">
        <v>115025</v>
      </c>
      <c r="AY195">
        <v>28699</v>
      </c>
      <c r="AZ195">
        <v>17279</v>
      </c>
      <c r="BA195">
        <v>1665</v>
      </c>
      <c r="BB195">
        <v>24281</v>
      </c>
      <c r="BC195">
        <v>96625</v>
      </c>
      <c r="BD195">
        <v>499967</v>
      </c>
      <c r="BE195">
        <v>1017340</v>
      </c>
      <c r="BF195">
        <v>33661</v>
      </c>
      <c r="BG195">
        <v>5332781</v>
      </c>
      <c r="BH195">
        <v>184768</v>
      </c>
      <c r="BI195">
        <v>0</v>
      </c>
      <c r="BJ195">
        <v>1585474</v>
      </c>
      <c r="BK195">
        <v>148271</v>
      </c>
      <c r="BL195">
        <v>52</v>
      </c>
      <c r="BM195">
        <v>144</v>
      </c>
      <c r="BN195" t="s">
        <v>83</v>
      </c>
    </row>
    <row r="196" spans="1:66">
      <c r="A196">
        <v>2006</v>
      </c>
      <c r="B196">
        <v>2600</v>
      </c>
      <c r="C196" t="s">
        <v>6</v>
      </c>
      <c r="D196" t="s">
        <v>139</v>
      </c>
      <c r="E196">
        <v>5</v>
      </c>
      <c r="F196">
        <v>1956</v>
      </c>
      <c r="G196" t="s">
        <v>85</v>
      </c>
      <c r="H196" t="s">
        <v>85</v>
      </c>
      <c r="I196">
        <v>1</v>
      </c>
      <c r="J196" s="10">
        <v>0.156600854610593</v>
      </c>
      <c r="K196" s="10">
        <v>35</v>
      </c>
      <c r="L196" s="10">
        <v>-0.31169105936207703</v>
      </c>
      <c r="M196" s="10">
        <v>30</v>
      </c>
      <c r="N196">
        <v>4178355</v>
      </c>
      <c r="O196">
        <v>51388</v>
      </c>
      <c r="P196">
        <v>40827</v>
      </c>
      <c r="Q196">
        <v>34584</v>
      </c>
      <c r="R196">
        <v>69762</v>
      </c>
      <c r="S196">
        <v>15407</v>
      </c>
      <c r="T196">
        <v>85169</v>
      </c>
      <c r="U196">
        <v>7752132</v>
      </c>
      <c r="V196">
        <v>28979</v>
      </c>
      <c r="W196">
        <v>20001</v>
      </c>
      <c r="X196">
        <v>109</v>
      </c>
      <c r="Y196">
        <v>202</v>
      </c>
      <c r="Z196">
        <v>128</v>
      </c>
      <c r="AA196">
        <v>311</v>
      </c>
      <c r="AB196">
        <v>439</v>
      </c>
      <c r="AC196">
        <v>1813615</v>
      </c>
      <c r="AD196">
        <v>8347943</v>
      </c>
      <c r="AE196">
        <v>184143</v>
      </c>
      <c r="AF196">
        <v>475387</v>
      </c>
      <c r="AG196">
        <v>10821088</v>
      </c>
      <c r="AH196">
        <v>177281</v>
      </c>
      <c r="AI196">
        <v>6102471</v>
      </c>
      <c r="AJ196">
        <v>5824747</v>
      </c>
      <c r="AK196">
        <v>411916</v>
      </c>
      <c r="AL196">
        <v>12339134</v>
      </c>
      <c r="AM196">
        <v>4097979</v>
      </c>
      <c r="AN196">
        <v>27435482</v>
      </c>
      <c r="AO196">
        <v>39966</v>
      </c>
      <c r="AP196">
        <v>9338</v>
      </c>
      <c r="AQ196">
        <v>718</v>
      </c>
      <c r="AR196">
        <v>109</v>
      </c>
      <c r="AS196">
        <v>2229</v>
      </c>
      <c r="AT196">
        <v>1551630</v>
      </c>
      <c r="AU196">
        <v>8430</v>
      </c>
      <c r="AV196">
        <v>842374</v>
      </c>
      <c r="AW196">
        <v>99430</v>
      </c>
      <c r="AX196">
        <v>13602</v>
      </c>
      <c r="AY196">
        <v>41738</v>
      </c>
      <c r="AZ196">
        <v>7763</v>
      </c>
      <c r="BA196">
        <v>407</v>
      </c>
      <c r="BB196">
        <v>8243</v>
      </c>
      <c r="BC196">
        <v>151117</v>
      </c>
      <c r="BD196">
        <v>619184</v>
      </c>
      <c r="BE196">
        <v>671602</v>
      </c>
      <c r="BF196">
        <v>138162</v>
      </c>
      <c r="BG196">
        <v>5217474</v>
      </c>
      <c r="BH196">
        <v>11202</v>
      </c>
      <c r="BI196">
        <v>0</v>
      </c>
      <c r="BJ196">
        <v>327713</v>
      </c>
      <c r="BK196">
        <v>23431</v>
      </c>
      <c r="BL196">
        <v>20</v>
      </c>
      <c r="BM196">
        <v>104</v>
      </c>
      <c r="BN196" t="s">
        <v>84</v>
      </c>
    </row>
    <row r="197" spans="1:66">
      <c r="A197">
        <v>2006</v>
      </c>
      <c r="B197">
        <v>2900</v>
      </c>
      <c r="C197" t="s">
        <v>7</v>
      </c>
      <c r="E197">
        <v>5</v>
      </c>
      <c r="F197">
        <v>1967</v>
      </c>
      <c r="G197" t="s">
        <v>85</v>
      </c>
      <c r="H197" t="s">
        <v>82</v>
      </c>
      <c r="I197">
        <v>1</v>
      </c>
      <c r="J197" s="10">
        <v>-0.148355392614787</v>
      </c>
      <c r="K197" s="10">
        <v>52</v>
      </c>
      <c r="L197" s="10">
        <v>-0.66664949163083898</v>
      </c>
      <c r="M197" s="10">
        <v>43</v>
      </c>
      <c r="N197">
        <v>4345939</v>
      </c>
      <c r="O197">
        <v>75195</v>
      </c>
      <c r="P197">
        <v>71865</v>
      </c>
      <c r="Q197">
        <v>47805</v>
      </c>
      <c r="R197">
        <v>26482</v>
      </c>
      <c r="S197">
        <v>12744</v>
      </c>
      <c r="T197">
        <v>39226</v>
      </c>
      <c r="U197">
        <v>6580560</v>
      </c>
      <c r="V197">
        <v>49233</v>
      </c>
      <c r="W197">
        <v>8698</v>
      </c>
      <c r="X197">
        <v>71</v>
      </c>
      <c r="Y197">
        <v>185</v>
      </c>
      <c r="Z197">
        <v>38</v>
      </c>
      <c r="AA197">
        <v>256</v>
      </c>
      <c r="AB197">
        <v>294</v>
      </c>
      <c r="AC197">
        <v>2456505</v>
      </c>
      <c r="AD197">
        <v>7620806</v>
      </c>
      <c r="AE197">
        <v>698069</v>
      </c>
      <c r="AF197">
        <v>442431</v>
      </c>
      <c r="AG197">
        <v>11217811</v>
      </c>
      <c r="AH197">
        <v>262447</v>
      </c>
      <c r="AI197">
        <v>3778959</v>
      </c>
      <c r="AJ197">
        <v>4970666</v>
      </c>
      <c r="AK197">
        <v>737712</v>
      </c>
      <c r="AL197">
        <v>9487337</v>
      </c>
      <c r="AM197">
        <v>2046444</v>
      </c>
      <c r="AN197">
        <v>23014039</v>
      </c>
      <c r="AO197">
        <v>29354</v>
      </c>
      <c r="AP197">
        <v>6058</v>
      </c>
      <c r="AQ197">
        <v>374</v>
      </c>
      <c r="AR197">
        <v>84</v>
      </c>
      <c r="AS197">
        <v>1725</v>
      </c>
      <c r="AT197">
        <v>1060065</v>
      </c>
      <c r="AU197">
        <v>56710</v>
      </c>
      <c r="AV197">
        <v>613212</v>
      </c>
      <c r="AW197">
        <v>1635071</v>
      </c>
      <c r="AX197">
        <v>126715</v>
      </c>
      <c r="AY197">
        <v>145677</v>
      </c>
      <c r="AZ197">
        <v>18287</v>
      </c>
      <c r="BA197">
        <v>837</v>
      </c>
      <c r="BB197">
        <v>14423</v>
      </c>
      <c r="BC197">
        <v>99315</v>
      </c>
      <c r="BD197">
        <v>308325</v>
      </c>
      <c r="BE197">
        <v>463636</v>
      </c>
      <c r="BF197">
        <v>343740</v>
      </c>
      <c r="BG197">
        <v>5135204</v>
      </c>
      <c r="BH197">
        <v>116491</v>
      </c>
      <c r="BI197">
        <v>0</v>
      </c>
      <c r="BJ197">
        <v>404481</v>
      </c>
      <c r="BK197">
        <v>431</v>
      </c>
      <c r="BL197">
        <v>20</v>
      </c>
      <c r="BM197">
        <v>110</v>
      </c>
      <c r="BN197" t="s">
        <v>83</v>
      </c>
    </row>
    <row r="198" spans="1:66">
      <c r="A198">
        <v>2006</v>
      </c>
      <c r="B198">
        <v>3500</v>
      </c>
      <c r="C198" t="s">
        <v>8</v>
      </c>
      <c r="D198" t="s">
        <v>139</v>
      </c>
      <c r="E198">
        <v>3</v>
      </c>
      <c r="F198">
        <v>1932</v>
      </c>
      <c r="G198" t="s">
        <v>85</v>
      </c>
      <c r="H198" t="s">
        <v>82</v>
      </c>
      <c r="I198">
        <v>1</v>
      </c>
      <c r="J198" s="10">
        <v>0.78916768520242897</v>
      </c>
      <c r="K198" s="10">
        <v>16</v>
      </c>
      <c r="L198" s="10">
        <v>0.68789933476190002</v>
      </c>
      <c r="M198" s="10">
        <v>9</v>
      </c>
      <c r="N198">
        <v>10524935</v>
      </c>
      <c r="O198">
        <v>158914</v>
      </c>
      <c r="P198">
        <v>153475</v>
      </c>
      <c r="Q198">
        <v>65445</v>
      </c>
      <c r="R198">
        <v>62848</v>
      </c>
      <c r="S198">
        <v>565</v>
      </c>
      <c r="T198">
        <v>63413</v>
      </c>
      <c r="U198">
        <v>8508526</v>
      </c>
      <c r="V198">
        <v>83999</v>
      </c>
      <c r="W198">
        <v>87264</v>
      </c>
      <c r="X198">
        <v>185</v>
      </c>
      <c r="Y198">
        <v>197</v>
      </c>
      <c r="Z198">
        <v>121</v>
      </c>
      <c r="AA198">
        <v>382</v>
      </c>
      <c r="AB198">
        <v>503</v>
      </c>
      <c r="AC198">
        <v>2444839</v>
      </c>
      <c r="AD198">
        <v>8634385</v>
      </c>
      <c r="AE198">
        <v>483488</v>
      </c>
      <c r="AF198">
        <v>480960</v>
      </c>
      <c r="AG198">
        <v>12043672</v>
      </c>
      <c r="AH198">
        <v>267856</v>
      </c>
      <c r="AI198">
        <v>10464305</v>
      </c>
      <c r="AJ198">
        <v>7053647</v>
      </c>
      <c r="AK198">
        <v>1633373</v>
      </c>
      <c r="AL198">
        <v>19151325</v>
      </c>
      <c r="AM198">
        <v>4639760</v>
      </c>
      <c r="AN198">
        <v>36102613</v>
      </c>
      <c r="AO198">
        <v>38631</v>
      </c>
      <c r="AP198">
        <v>9389</v>
      </c>
      <c r="AQ198">
        <v>661</v>
      </c>
      <c r="AR198">
        <v>84</v>
      </c>
      <c r="AS198">
        <v>2176</v>
      </c>
      <c r="AT198">
        <v>0</v>
      </c>
      <c r="AU198">
        <v>35727</v>
      </c>
      <c r="AV198">
        <v>663581</v>
      </c>
      <c r="AW198">
        <v>90627</v>
      </c>
      <c r="AX198">
        <v>154141</v>
      </c>
      <c r="AY198">
        <v>23769</v>
      </c>
      <c r="AZ198">
        <v>13399</v>
      </c>
      <c r="BA198">
        <v>1052</v>
      </c>
      <c r="BB198">
        <v>15715</v>
      </c>
      <c r="BC198">
        <v>273738</v>
      </c>
      <c r="BD198">
        <v>537666</v>
      </c>
      <c r="BE198">
        <v>618262</v>
      </c>
      <c r="BF198">
        <v>28444</v>
      </c>
      <c r="BG198">
        <v>3218605</v>
      </c>
      <c r="BH198">
        <v>280847</v>
      </c>
      <c r="BJ198">
        <v>406216</v>
      </c>
      <c r="BK198">
        <v>28883</v>
      </c>
      <c r="BL198">
        <v>50</v>
      </c>
      <c r="BM198">
        <v>119</v>
      </c>
      <c r="BN198" t="s">
        <v>83</v>
      </c>
    </row>
    <row r="199" spans="1:66">
      <c r="A199">
        <v>2006</v>
      </c>
      <c r="B199">
        <v>3800</v>
      </c>
      <c r="C199" t="s">
        <v>9</v>
      </c>
      <c r="D199" t="s">
        <v>139</v>
      </c>
      <c r="E199">
        <v>4</v>
      </c>
      <c r="F199">
        <v>1932</v>
      </c>
      <c r="G199" t="s">
        <v>82</v>
      </c>
      <c r="H199" t="s">
        <v>82</v>
      </c>
      <c r="I199">
        <v>1</v>
      </c>
      <c r="J199" s="10">
        <v>-0.57766728756149799</v>
      </c>
      <c r="K199" s="10">
        <v>82</v>
      </c>
      <c r="L199" s="10">
        <v>-1.6465603305733301</v>
      </c>
      <c r="M199" s="10">
        <v>91</v>
      </c>
      <c r="N199">
        <v>2473075</v>
      </c>
      <c r="O199">
        <v>48314</v>
      </c>
      <c r="P199">
        <v>28812</v>
      </c>
      <c r="Q199">
        <v>28581</v>
      </c>
      <c r="R199">
        <v>18610</v>
      </c>
      <c r="S199">
        <v>12646</v>
      </c>
      <c r="T199">
        <v>31256</v>
      </c>
      <c r="U199">
        <v>3491104</v>
      </c>
      <c r="V199">
        <v>33827</v>
      </c>
      <c r="W199">
        <v>14450</v>
      </c>
      <c r="X199">
        <v>51</v>
      </c>
      <c r="Y199">
        <v>93</v>
      </c>
      <c r="Z199">
        <v>38</v>
      </c>
      <c r="AA199">
        <v>144</v>
      </c>
      <c r="AB199">
        <v>182</v>
      </c>
      <c r="AC199">
        <v>1728443</v>
      </c>
      <c r="AD199">
        <v>6539217</v>
      </c>
      <c r="AE199">
        <v>250035</v>
      </c>
      <c r="AF199">
        <v>373792</v>
      </c>
      <c r="AG199">
        <v>8891487</v>
      </c>
      <c r="AH199">
        <v>189125</v>
      </c>
      <c r="AI199">
        <v>2939211</v>
      </c>
      <c r="AJ199">
        <v>3486981</v>
      </c>
      <c r="AK199">
        <v>521176</v>
      </c>
      <c r="AL199">
        <v>6947368</v>
      </c>
      <c r="AM199">
        <v>945544</v>
      </c>
      <c r="AN199">
        <v>16973524</v>
      </c>
      <c r="AO199">
        <v>22465</v>
      </c>
      <c r="AP199">
        <v>3032</v>
      </c>
      <c r="AQ199">
        <v>281</v>
      </c>
      <c r="AR199">
        <v>83</v>
      </c>
      <c r="AS199">
        <v>1419</v>
      </c>
      <c r="AT199">
        <v>0</v>
      </c>
      <c r="AU199">
        <v>16232</v>
      </c>
      <c r="AV199">
        <v>108440</v>
      </c>
      <c r="AW199">
        <v>872620</v>
      </c>
      <c r="AX199">
        <v>13981</v>
      </c>
      <c r="AY199">
        <v>51942</v>
      </c>
      <c r="AZ199">
        <v>9084</v>
      </c>
      <c r="BA199">
        <v>292</v>
      </c>
      <c r="BB199">
        <v>9378</v>
      </c>
      <c r="BC199">
        <v>27703</v>
      </c>
      <c r="BD199">
        <v>232950</v>
      </c>
      <c r="BE199">
        <v>266821</v>
      </c>
      <c r="BF199">
        <v>248180</v>
      </c>
      <c r="BG199">
        <v>5742838</v>
      </c>
      <c r="BH199">
        <v>90485</v>
      </c>
      <c r="BI199">
        <v>0</v>
      </c>
      <c r="BJ199">
        <v>331920</v>
      </c>
      <c r="BK199">
        <v>133298</v>
      </c>
      <c r="BL199">
        <v>12</v>
      </c>
      <c r="BM199">
        <v>105</v>
      </c>
      <c r="BN199" t="s">
        <v>84</v>
      </c>
    </row>
    <row r="200" spans="1:66">
      <c r="A200">
        <v>2006</v>
      </c>
      <c r="B200">
        <v>4400</v>
      </c>
      <c r="C200" t="s">
        <v>10</v>
      </c>
      <c r="E200">
        <v>7</v>
      </c>
      <c r="F200">
        <v>1938</v>
      </c>
      <c r="G200" t="s">
        <v>85</v>
      </c>
      <c r="H200" t="s">
        <v>85</v>
      </c>
      <c r="I200">
        <v>1</v>
      </c>
      <c r="J200" s="10">
        <v>-0.87289301046530299</v>
      </c>
      <c r="K200" s="10">
        <v>107</v>
      </c>
      <c r="L200" s="10">
        <v>-1.23138251002968</v>
      </c>
      <c r="M200" s="10">
        <v>69</v>
      </c>
      <c r="N200">
        <v>3499137</v>
      </c>
      <c r="O200">
        <v>57772</v>
      </c>
      <c r="P200">
        <v>30901</v>
      </c>
      <c r="Q200">
        <v>21468</v>
      </c>
      <c r="T200">
        <v>60889</v>
      </c>
      <c r="U200">
        <v>6733022</v>
      </c>
      <c r="V200">
        <v>7733</v>
      </c>
      <c r="W200">
        <v>23341</v>
      </c>
      <c r="X200">
        <v>54</v>
      </c>
      <c r="Y200">
        <v>96</v>
      </c>
      <c r="Z200">
        <v>53</v>
      </c>
      <c r="AA200">
        <v>150</v>
      </c>
      <c r="AB200">
        <v>203</v>
      </c>
      <c r="AC200">
        <v>1685235</v>
      </c>
      <c r="AD200">
        <v>4608991</v>
      </c>
      <c r="AE200">
        <v>381623</v>
      </c>
      <c r="AG200">
        <v>6675849</v>
      </c>
      <c r="AH200">
        <v>45677</v>
      </c>
      <c r="AI200">
        <v>2860137</v>
      </c>
      <c r="AJ200">
        <v>1698572</v>
      </c>
      <c r="AK200">
        <v>538835</v>
      </c>
      <c r="AL200">
        <v>5097544</v>
      </c>
      <c r="AM200">
        <v>1045925</v>
      </c>
      <c r="AN200">
        <v>12864995</v>
      </c>
      <c r="AO200">
        <v>28951</v>
      </c>
      <c r="AP200">
        <v>3821</v>
      </c>
      <c r="AQ200">
        <v>254</v>
      </c>
      <c r="AR200">
        <v>55</v>
      </c>
      <c r="AS200">
        <v>1436</v>
      </c>
      <c r="AT200">
        <v>601036</v>
      </c>
      <c r="AU200">
        <v>23728</v>
      </c>
      <c r="AV200">
        <v>451983</v>
      </c>
      <c r="AX200">
        <v>22699</v>
      </c>
      <c r="AY200">
        <v>4478</v>
      </c>
      <c r="AZ200">
        <v>8688</v>
      </c>
      <c r="BA200">
        <v>964</v>
      </c>
      <c r="BB200">
        <v>4835</v>
      </c>
      <c r="BC200">
        <v>46598</v>
      </c>
      <c r="BD200">
        <v>134376</v>
      </c>
      <c r="BE200">
        <v>234363</v>
      </c>
      <c r="BF200">
        <v>328935</v>
      </c>
      <c r="BG200">
        <v>1141396</v>
      </c>
      <c r="BH200">
        <v>297974</v>
      </c>
      <c r="BI200">
        <v>109757</v>
      </c>
      <c r="BJ200">
        <v>87193</v>
      </c>
      <c r="BK200">
        <v>174955</v>
      </c>
      <c r="BL200">
        <v>16</v>
      </c>
      <c r="BM200">
        <v>100</v>
      </c>
      <c r="BN200" t="s">
        <v>84</v>
      </c>
    </row>
    <row r="201" spans="1:66">
      <c r="A201">
        <v>2006</v>
      </c>
      <c r="B201">
        <v>5200</v>
      </c>
      <c r="C201" t="s">
        <v>11</v>
      </c>
      <c r="D201" t="s">
        <v>139</v>
      </c>
      <c r="E201">
        <v>3</v>
      </c>
      <c r="F201">
        <v>1956</v>
      </c>
      <c r="G201" t="s">
        <v>85</v>
      </c>
      <c r="H201" t="s">
        <v>82</v>
      </c>
      <c r="I201">
        <v>1</v>
      </c>
      <c r="J201" s="10">
        <v>-9.1397200729088496E-2</v>
      </c>
      <c r="K201" s="10">
        <v>46</v>
      </c>
      <c r="L201" s="10">
        <v>-0.66709678617424295</v>
      </c>
      <c r="M201" s="10">
        <v>44</v>
      </c>
      <c r="N201">
        <v>4864603</v>
      </c>
      <c r="O201">
        <v>80572</v>
      </c>
      <c r="P201">
        <v>33742</v>
      </c>
      <c r="Q201">
        <v>36418</v>
      </c>
      <c r="R201">
        <v>22767</v>
      </c>
      <c r="S201">
        <v>17315</v>
      </c>
      <c r="T201">
        <v>40082</v>
      </c>
      <c r="U201">
        <v>6676334</v>
      </c>
      <c r="V201">
        <v>47915</v>
      </c>
      <c r="W201">
        <v>35221</v>
      </c>
      <c r="X201">
        <v>79</v>
      </c>
      <c r="Y201">
        <v>124</v>
      </c>
      <c r="Z201">
        <v>89</v>
      </c>
      <c r="AA201">
        <v>203</v>
      </c>
      <c r="AB201">
        <v>292</v>
      </c>
      <c r="AC201">
        <v>2180352</v>
      </c>
      <c r="AD201">
        <v>7295789</v>
      </c>
      <c r="AE201">
        <v>326264</v>
      </c>
      <c r="AF201">
        <v>147094</v>
      </c>
      <c r="AG201">
        <v>9949499</v>
      </c>
      <c r="AH201">
        <v>215132</v>
      </c>
      <c r="AI201">
        <v>4565393</v>
      </c>
      <c r="AJ201">
        <v>4900710</v>
      </c>
      <c r="AK201">
        <v>1430509</v>
      </c>
      <c r="AL201">
        <v>10896612</v>
      </c>
      <c r="AM201">
        <v>3047831</v>
      </c>
      <c r="AN201">
        <v>24109074</v>
      </c>
      <c r="AO201">
        <v>39881</v>
      </c>
      <c r="AP201">
        <v>7681</v>
      </c>
      <c r="AQ201">
        <v>463</v>
      </c>
      <c r="AR201">
        <v>111</v>
      </c>
      <c r="AS201">
        <v>1893</v>
      </c>
      <c r="AT201">
        <v>0</v>
      </c>
      <c r="AU201">
        <v>2600</v>
      </c>
      <c r="AV201">
        <v>309045</v>
      </c>
      <c r="AW201">
        <v>1817</v>
      </c>
      <c r="AX201">
        <v>64576</v>
      </c>
      <c r="AY201">
        <v>2576</v>
      </c>
      <c r="AZ201">
        <v>18803</v>
      </c>
      <c r="BA201">
        <v>828</v>
      </c>
      <c r="BB201">
        <v>29697</v>
      </c>
      <c r="BC201">
        <v>45211</v>
      </c>
      <c r="BD201">
        <v>314935</v>
      </c>
      <c r="BE201">
        <v>766347</v>
      </c>
      <c r="BF201">
        <v>567730</v>
      </c>
      <c r="BG201">
        <v>4332235</v>
      </c>
      <c r="BH201">
        <v>235686</v>
      </c>
      <c r="BJ201">
        <v>663450</v>
      </c>
      <c r="BK201">
        <v>268920</v>
      </c>
      <c r="BL201">
        <v>23</v>
      </c>
      <c r="BM201">
        <v>148</v>
      </c>
      <c r="BN201" t="s">
        <v>84</v>
      </c>
    </row>
    <row r="202" spans="1:66">
      <c r="A202">
        <v>2006</v>
      </c>
      <c r="B202">
        <v>5300</v>
      </c>
      <c r="C202" t="s">
        <v>12</v>
      </c>
      <c r="D202" t="s">
        <v>139</v>
      </c>
      <c r="E202">
        <v>4</v>
      </c>
      <c r="F202">
        <v>1932</v>
      </c>
      <c r="G202" t="s">
        <v>85</v>
      </c>
      <c r="H202" t="s">
        <v>85</v>
      </c>
      <c r="I202">
        <v>1</v>
      </c>
      <c r="J202" s="10">
        <v>0.90578477148487802</v>
      </c>
      <c r="K202" s="10">
        <v>15</v>
      </c>
      <c r="L202" s="10">
        <v>0.40764896024780201</v>
      </c>
      <c r="M202" s="10">
        <v>16</v>
      </c>
      <c r="N202">
        <v>6713629</v>
      </c>
      <c r="O202">
        <v>132628</v>
      </c>
      <c r="P202">
        <v>103473</v>
      </c>
      <c r="Q202">
        <v>38722</v>
      </c>
      <c r="R202">
        <v>53126</v>
      </c>
      <c r="S202">
        <v>19447</v>
      </c>
      <c r="T202">
        <v>72573</v>
      </c>
      <c r="U202">
        <v>6900505</v>
      </c>
      <c r="V202">
        <v>177020</v>
      </c>
      <c r="W202">
        <v>36326</v>
      </c>
      <c r="X202">
        <v>106</v>
      </c>
      <c r="Y202">
        <v>214</v>
      </c>
      <c r="Z202">
        <v>88</v>
      </c>
      <c r="AA202">
        <v>320</v>
      </c>
      <c r="AB202">
        <v>408</v>
      </c>
      <c r="AC202">
        <v>2958788</v>
      </c>
      <c r="AD202">
        <v>9859444</v>
      </c>
      <c r="AE202">
        <v>1276204</v>
      </c>
      <c r="AF202">
        <v>62736</v>
      </c>
      <c r="AG202">
        <v>14157172</v>
      </c>
      <c r="AH202">
        <v>337851</v>
      </c>
      <c r="AI202">
        <v>7165391</v>
      </c>
      <c r="AJ202">
        <v>8636998</v>
      </c>
      <c r="AK202">
        <v>1667146</v>
      </c>
      <c r="AL202">
        <v>17469535</v>
      </c>
      <c r="AM202">
        <v>6357109</v>
      </c>
      <c r="AN202">
        <v>38321667</v>
      </c>
      <c r="AO202">
        <v>35963</v>
      </c>
      <c r="AP202">
        <v>9006</v>
      </c>
      <c r="AQ202">
        <v>751</v>
      </c>
      <c r="AR202">
        <v>107</v>
      </c>
      <c r="AS202">
        <v>1677</v>
      </c>
      <c r="AT202">
        <v>2637739</v>
      </c>
      <c r="AU202">
        <v>79463</v>
      </c>
      <c r="AV202">
        <v>427463</v>
      </c>
      <c r="AZ202">
        <v>17107</v>
      </c>
      <c r="BA202">
        <v>1452</v>
      </c>
      <c r="BB202">
        <v>23251</v>
      </c>
      <c r="BC202">
        <v>145151</v>
      </c>
      <c r="BD202">
        <v>412430</v>
      </c>
      <c r="BE202">
        <v>761544</v>
      </c>
      <c r="BF202">
        <v>468873</v>
      </c>
      <c r="BG202">
        <v>4945954</v>
      </c>
      <c r="BH202">
        <v>293839</v>
      </c>
      <c r="BI202">
        <v>263518</v>
      </c>
      <c r="BJ202">
        <v>1946234</v>
      </c>
      <c r="BK202">
        <v>233022</v>
      </c>
      <c r="BL202">
        <v>52</v>
      </c>
      <c r="BM202">
        <v>100</v>
      </c>
      <c r="BN202" t="s">
        <v>83</v>
      </c>
    </row>
    <row r="203" spans="1:66">
      <c r="A203">
        <v>2006</v>
      </c>
      <c r="B203">
        <v>5400</v>
      </c>
      <c r="C203" t="s">
        <v>13</v>
      </c>
      <c r="D203" t="s">
        <v>139</v>
      </c>
      <c r="E203">
        <v>4</v>
      </c>
      <c r="F203">
        <v>1932</v>
      </c>
      <c r="G203" t="s">
        <v>85</v>
      </c>
      <c r="H203" t="s">
        <v>85</v>
      </c>
      <c r="I203">
        <v>1</v>
      </c>
      <c r="J203" s="10">
        <v>-0.771948979024076</v>
      </c>
      <c r="K203" s="10">
        <v>98</v>
      </c>
      <c r="L203" s="10">
        <v>-1.39717294535012</v>
      </c>
      <c r="M203" s="10">
        <v>77</v>
      </c>
      <c r="N203">
        <v>3295378</v>
      </c>
      <c r="O203">
        <v>51329</v>
      </c>
      <c r="P203">
        <v>45595</v>
      </c>
      <c r="Q203">
        <v>36780</v>
      </c>
      <c r="R203">
        <v>18982</v>
      </c>
      <c r="S203">
        <v>17262</v>
      </c>
      <c r="T203">
        <v>36244</v>
      </c>
      <c r="U203">
        <v>7524227</v>
      </c>
      <c r="V203">
        <v>62761</v>
      </c>
      <c r="W203">
        <v>39219</v>
      </c>
      <c r="X203">
        <v>60</v>
      </c>
      <c r="Y203">
        <v>117</v>
      </c>
      <c r="Z203">
        <v>34</v>
      </c>
      <c r="AA203">
        <v>177</v>
      </c>
      <c r="AB203">
        <v>211</v>
      </c>
      <c r="AC203">
        <v>1285782</v>
      </c>
      <c r="AD203">
        <v>4989546</v>
      </c>
      <c r="AE203">
        <v>123545</v>
      </c>
      <c r="AF203">
        <v>63702</v>
      </c>
      <c r="AG203">
        <v>6462575</v>
      </c>
      <c r="AH203">
        <v>161493</v>
      </c>
      <c r="AI203">
        <v>2947974</v>
      </c>
      <c r="AJ203">
        <v>2660908</v>
      </c>
      <c r="AK203">
        <v>442446</v>
      </c>
      <c r="AL203">
        <v>6051328</v>
      </c>
      <c r="AM203">
        <v>1879906</v>
      </c>
      <c r="AN203">
        <v>14555302</v>
      </c>
      <c r="AO203">
        <v>23026</v>
      </c>
      <c r="AP203">
        <v>2801</v>
      </c>
      <c r="AQ203">
        <v>254</v>
      </c>
      <c r="AR203">
        <v>62</v>
      </c>
      <c r="AS203">
        <v>1157</v>
      </c>
      <c r="AT203">
        <v>1663855</v>
      </c>
      <c r="AU203">
        <v>10972</v>
      </c>
      <c r="AV203">
        <v>272221</v>
      </c>
      <c r="AW203">
        <v>618</v>
      </c>
      <c r="AX203">
        <v>24014</v>
      </c>
      <c r="AY203">
        <v>4107</v>
      </c>
      <c r="AZ203">
        <v>2133</v>
      </c>
      <c r="BA203">
        <v>857</v>
      </c>
      <c r="BB203">
        <v>10390</v>
      </c>
      <c r="BC203">
        <v>62289</v>
      </c>
      <c r="BD203">
        <v>212175</v>
      </c>
      <c r="BE203">
        <v>273284</v>
      </c>
      <c r="BF203">
        <v>84016</v>
      </c>
      <c r="BG203">
        <v>2703951</v>
      </c>
      <c r="BH203">
        <v>136655</v>
      </c>
      <c r="BJ203">
        <v>122903</v>
      </c>
      <c r="BK203">
        <v>175803</v>
      </c>
      <c r="BL203">
        <v>15</v>
      </c>
      <c r="BM203">
        <v>110</v>
      </c>
      <c r="BN203" t="s">
        <v>84</v>
      </c>
    </row>
    <row r="204" spans="1:66">
      <c r="A204">
        <v>2006</v>
      </c>
      <c r="B204">
        <v>5850</v>
      </c>
      <c r="C204" t="s">
        <v>14</v>
      </c>
      <c r="E204">
        <v>5</v>
      </c>
      <c r="F204">
        <v>1983</v>
      </c>
      <c r="G204" t="s">
        <v>82</v>
      </c>
      <c r="H204" t="s">
        <v>82</v>
      </c>
      <c r="I204">
        <v>1</v>
      </c>
      <c r="J204" s="10">
        <v>8.2189700683018493E-2</v>
      </c>
      <c r="K204" s="10">
        <v>37</v>
      </c>
      <c r="L204" s="10">
        <v>-0.27638193388223198</v>
      </c>
      <c r="M204" s="10">
        <v>29</v>
      </c>
      <c r="N204">
        <v>3687733</v>
      </c>
      <c r="O204">
        <v>159765</v>
      </c>
      <c r="P204">
        <v>156784</v>
      </c>
      <c r="Q204">
        <v>32571</v>
      </c>
      <c r="R204">
        <v>22794</v>
      </c>
      <c r="S204">
        <v>32049</v>
      </c>
      <c r="T204">
        <v>54843</v>
      </c>
      <c r="U204">
        <v>5443193</v>
      </c>
      <c r="V204">
        <v>13622</v>
      </c>
      <c r="W204">
        <v>25006</v>
      </c>
      <c r="X204">
        <v>117</v>
      </c>
      <c r="Y204">
        <v>106</v>
      </c>
      <c r="Z204">
        <v>53</v>
      </c>
      <c r="AA204">
        <v>223</v>
      </c>
      <c r="AB204">
        <v>276</v>
      </c>
      <c r="AC204">
        <v>1729673</v>
      </c>
      <c r="AD204">
        <v>5813216</v>
      </c>
      <c r="AE204">
        <v>552586</v>
      </c>
      <c r="AF204">
        <v>907043</v>
      </c>
      <c r="AG204">
        <v>9002518</v>
      </c>
      <c r="AH204">
        <v>194319</v>
      </c>
      <c r="AI204">
        <v>6352335</v>
      </c>
      <c r="AJ204">
        <v>2889170</v>
      </c>
      <c r="AK204">
        <v>791917</v>
      </c>
      <c r="AL204">
        <v>10033422</v>
      </c>
      <c r="AM204">
        <v>7483903</v>
      </c>
      <c r="AN204">
        <v>26714162</v>
      </c>
      <c r="AO204">
        <v>23120</v>
      </c>
      <c r="AP204">
        <v>3894</v>
      </c>
      <c r="AQ204">
        <v>369</v>
      </c>
      <c r="AR204">
        <v>56</v>
      </c>
      <c r="AS204">
        <v>1671</v>
      </c>
      <c r="AT204">
        <v>0</v>
      </c>
      <c r="AU204">
        <v>12208</v>
      </c>
      <c r="AV204">
        <v>40927</v>
      </c>
      <c r="AW204">
        <v>119842</v>
      </c>
      <c r="AX204">
        <v>4111</v>
      </c>
      <c r="AY204">
        <v>20911</v>
      </c>
      <c r="AZ204">
        <v>173399</v>
      </c>
      <c r="BA204">
        <v>499</v>
      </c>
      <c r="BB204">
        <v>12857</v>
      </c>
      <c r="BC204">
        <v>49642</v>
      </c>
      <c r="BD204">
        <v>276788</v>
      </c>
      <c r="BE204">
        <v>380244</v>
      </c>
      <c r="BF204">
        <v>586318</v>
      </c>
      <c r="BG204">
        <v>1819223</v>
      </c>
      <c r="BH204">
        <v>177285</v>
      </c>
      <c r="BI204">
        <v>0</v>
      </c>
      <c r="BJ204">
        <v>688627</v>
      </c>
      <c r="BK204">
        <v>133600</v>
      </c>
      <c r="BL204">
        <v>17</v>
      </c>
      <c r="BM204">
        <v>146</v>
      </c>
      <c r="BN204" t="s">
        <v>83</v>
      </c>
    </row>
    <row r="205" spans="1:66">
      <c r="A205">
        <v>2006</v>
      </c>
      <c r="B205">
        <v>6100</v>
      </c>
      <c r="C205" t="s">
        <v>15</v>
      </c>
      <c r="D205" t="s">
        <v>139</v>
      </c>
      <c r="E205">
        <v>3</v>
      </c>
      <c r="F205">
        <v>1932</v>
      </c>
      <c r="G205" t="s">
        <v>85</v>
      </c>
      <c r="H205" t="s">
        <v>85</v>
      </c>
      <c r="I205">
        <v>1</v>
      </c>
      <c r="J205" s="10">
        <v>0.53666254681118397</v>
      </c>
      <c r="K205" s="10">
        <v>22</v>
      </c>
      <c r="L205" s="10">
        <v>-6.4121650510100506E-2</v>
      </c>
      <c r="M205" s="10">
        <v>25</v>
      </c>
      <c r="N205">
        <v>6180744</v>
      </c>
      <c r="O205">
        <v>123424</v>
      </c>
      <c r="P205">
        <v>63603</v>
      </c>
      <c r="Q205">
        <v>90377</v>
      </c>
      <c r="R205">
        <v>21734</v>
      </c>
      <c r="S205">
        <v>15079</v>
      </c>
      <c r="T205">
        <v>36813</v>
      </c>
      <c r="U205">
        <v>5912179</v>
      </c>
      <c r="V205">
        <v>108828</v>
      </c>
      <c r="W205">
        <v>93669</v>
      </c>
      <c r="X205">
        <v>125</v>
      </c>
      <c r="Y205">
        <v>179</v>
      </c>
      <c r="Z205">
        <v>131</v>
      </c>
      <c r="AA205">
        <v>304</v>
      </c>
      <c r="AB205">
        <v>435</v>
      </c>
      <c r="AC205">
        <v>3368018</v>
      </c>
      <c r="AD205">
        <v>6953106</v>
      </c>
      <c r="AE205">
        <v>1461917</v>
      </c>
      <c r="AF205">
        <v>422898</v>
      </c>
      <c r="AG205">
        <v>12205939</v>
      </c>
      <c r="AH205">
        <v>349716</v>
      </c>
      <c r="AI205">
        <v>6940002</v>
      </c>
      <c r="AJ205">
        <v>5772066</v>
      </c>
      <c r="AK205">
        <v>2442543</v>
      </c>
      <c r="AL205">
        <v>15154611</v>
      </c>
      <c r="AM205">
        <v>5255845</v>
      </c>
      <c r="AN205">
        <v>32966111</v>
      </c>
      <c r="AO205">
        <v>45187</v>
      </c>
      <c r="AP205">
        <v>10205</v>
      </c>
      <c r="AQ205">
        <v>664</v>
      </c>
      <c r="AR205">
        <v>91</v>
      </c>
      <c r="AS205">
        <v>3008</v>
      </c>
      <c r="AT205">
        <v>2080</v>
      </c>
      <c r="AU205">
        <v>30601</v>
      </c>
      <c r="AV205">
        <v>228183</v>
      </c>
      <c r="AW205">
        <v>2307399</v>
      </c>
      <c r="AX205">
        <v>62771</v>
      </c>
      <c r="AZ205">
        <v>10454</v>
      </c>
      <c r="BA205">
        <v>1066</v>
      </c>
      <c r="BB205">
        <v>21846</v>
      </c>
      <c r="BD205">
        <v>450833</v>
      </c>
      <c r="BE205">
        <v>1928444</v>
      </c>
      <c r="BF205">
        <v>158950</v>
      </c>
      <c r="BG205">
        <v>5015744</v>
      </c>
      <c r="BH205">
        <v>174078</v>
      </c>
      <c r="BI205">
        <v>1103259</v>
      </c>
      <c r="BJ205">
        <v>364798</v>
      </c>
      <c r="BK205">
        <v>92365</v>
      </c>
      <c r="BL205">
        <v>28</v>
      </c>
      <c r="BM205">
        <v>168</v>
      </c>
      <c r="BN205" t="s">
        <v>83</v>
      </c>
    </row>
    <row r="206" spans="1:66">
      <c r="A206">
        <v>2006</v>
      </c>
      <c r="B206">
        <v>6300</v>
      </c>
      <c r="C206" t="s">
        <v>16</v>
      </c>
      <c r="E206">
        <v>7</v>
      </c>
      <c r="F206">
        <v>1962</v>
      </c>
      <c r="G206" t="s">
        <v>82</v>
      </c>
      <c r="H206" t="s">
        <v>85</v>
      </c>
      <c r="I206">
        <v>1</v>
      </c>
      <c r="J206" s="10">
        <v>-0.79841959677920504</v>
      </c>
      <c r="K206" s="10">
        <v>101</v>
      </c>
      <c r="L206" s="10">
        <v>-1.1299783725699299</v>
      </c>
      <c r="M206" s="10">
        <v>62</v>
      </c>
      <c r="N206">
        <v>2711255</v>
      </c>
      <c r="O206">
        <v>92050</v>
      </c>
      <c r="P206">
        <v>86575</v>
      </c>
      <c r="Q206">
        <v>28095</v>
      </c>
      <c r="T206">
        <v>63116</v>
      </c>
      <c r="U206">
        <v>4502389</v>
      </c>
      <c r="V206">
        <v>39036</v>
      </c>
      <c r="W206">
        <v>23077</v>
      </c>
      <c r="X206">
        <v>62</v>
      </c>
      <c r="Y206">
        <v>80</v>
      </c>
      <c r="Z206">
        <v>70</v>
      </c>
      <c r="AA206">
        <v>142</v>
      </c>
      <c r="AB206">
        <v>212</v>
      </c>
      <c r="AG206">
        <v>6783316</v>
      </c>
      <c r="AH206">
        <v>47039</v>
      </c>
      <c r="AI206">
        <v>3319561</v>
      </c>
      <c r="AJ206">
        <v>1321429</v>
      </c>
      <c r="AK206">
        <v>649305</v>
      </c>
      <c r="AL206">
        <v>5290295</v>
      </c>
      <c r="AM206">
        <v>1792118</v>
      </c>
      <c r="AN206">
        <v>13912768</v>
      </c>
      <c r="AO206">
        <v>23780</v>
      </c>
      <c r="AP206">
        <v>2007</v>
      </c>
      <c r="AQ206">
        <v>150</v>
      </c>
      <c r="AR206">
        <v>39</v>
      </c>
      <c r="AS206">
        <v>1154</v>
      </c>
      <c r="AT206">
        <v>158729</v>
      </c>
      <c r="AU206">
        <v>10172</v>
      </c>
      <c r="AV206">
        <v>300013</v>
      </c>
      <c r="AW206">
        <v>198349</v>
      </c>
      <c r="AX206">
        <v>9896</v>
      </c>
      <c r="AY206">
        <v>16366</v>
      </c>
      <c r="AZ206">
        <v>14735</v>
      </c>
      <c r="BA206">
        <v>1671</v>
      </c>
      <c r="BB206">
        <v>31174</v>
      </c>
      <c r="BC206">
        <v>109631</v>
      </c>
      <c r="BD206">
        <v>346684</v>
      </c>
      <c r="BE206">
        <v>453572</v>
      </c>
      <c r="BK206">
        <v>70843</v>
      </c>
      <c r="BL206">
        <v>20</v>
      </c>
      <c r="BM206">
        <v>119</v>
      </c>
      <c r="BN206" t="s">
        <v>83</v>
      </c>
    </row>
    <row r="207" spans="1:66">
      <c r="A207">
        <v>2006</v>
      </c>
      <c r="B207">
        <v>6900</v>
      </c>
      <c r="C207" t="s">
        <v>17</v>
      </c>
      <c r="D207" t="s">
        <v>139</v>
      </c>
      <c r="E207">
        <v>3</v>
      </c>
      <c r="F207">
        <v>1956</v>
      </c>
      <c r="G207" t="s">
        <v>82</v>
      </c>
      <c r="H207" t="s">
        <v>82</v>
      </c>
      <c r="I207">
        <v>1</v>
      </c>
      <c r="J207" s="10">
        <v>-7.2794425275603106E-2</v>
      </c>
      <c r="K207" s="10">
        <v>42</v>
      </c>
      <c r="L207" s="10">
        <v>-1.17868013781611</v>
      </c>
      <c r="M207" s="10">
        <v>65</v>
      </c>
      <c r="N207">
        <v>2511097</v>
      </c>
      <c r="O207">
        <v>58618</v>
      </c>
      <c r="P207">
        <v>35855</v>
      </c>
      <c r="Q207">
        <v>23907</v>
      </c>
      <c r="R207">
        <v>14154</v>
      </c>
      <c r="S207">
        <v>22142</v>
      </c>
      <c r="T207">
        <v>36296</v>
      </c>
      <c r="U207">
        <v>3099407</v>
      </c>
      <c r="V207">
        <v>31666</v>
      </c>
      <c r="W207">
        <v>28274</v>
      </c>
      <c r="X207">
        <v>66</v>
      </c>
      <c r="Y207">
        <v>126</v>
      </c>
      <c r="Z207">
        <v>59</v>
      </c>
      <c r="AA207">
        <v>192</v>
      </c>
      <c r="AB207">
        <v>251</v>
      </c>
      <c r="AC207">
        <v>2216481</v>
      </c>
      <c r="AD207">
        <v>6600726</v>
      </c>
      <c r="AE207">
        <v>2156864</v>
      </c>
      <c r="AF207">
        <v>0</v>
      </c>
      <c r="AG207">
        <v>10974071</v>
      </c>
      <c r="AH207">
        <v>111164</v>
      </c>
      <c r="AI207">
        <v>4799007</v>
      </c>
      <c r="AJ207">
        <v>4354254</v>
      </c>
      <c r="AK207">
        <v>771314</v>
      </c>
      <c r="AL207">
        <v>9924575</v>
      </c>
      <c r="AM207">
        <v>3014032</v>
      </c>
      <c r="AN207">
        <v>24023842</v>
      </c>
      <c r="AO207">
        <v>34968</v>
      </c>
      <c r="AP207">
        <v>5772</v>
      </c>
      <c r="AQ207">
        <v>566</v>
      </c>
      <c r="AR207">
        <v>59</v>
      </c>
      <c r="AS207">
        <v>1960</v>
      </c>
      <c r="AT207">
        <v>489215</v>
      </c>
      <c r="AU207">
        <v>3300</v>
      </c>
      <c r="AV207">
        <v>344312</v>
      </c>
      <c r="AW207">
        <v>1214</v>
      </c>
      <c r="AX207">
        <v>993</v>
      </c>
      <c r="AY207">
        <v>11713</v>
      </c>
      <c r="AZ207">
        <v>10770</v>
      </c>
      <c r="BA207">
        <v>255</v>
      </c>
      <c r="BB207">
        <v>7372</v>
      </c>
      <c r="BC207">
        <v>54252</v>
      </c>
      <c r="BD207">
        <v>172474</v>
      </c>
      <c r="BE207">
        <v>604455</v>
      </c>
      <c r="BF207">
        <v>0</v>
      </c>
      <c r="BG207">
        <v>2017160</v>
      </c>
      <c r="BH207">
        <v>167575</v>
      </c>
      <c r="BI207">
        <v>164800</v>
      </c>
      <c r="BJ207">
        <v>563256</v>
      </c>
      <c r="BK207">
        <v>324908</v>
      </c>
      <c r="BL207">
        <v>21</v>
      </c>
      <c r="BM207">
        <v>119</v>
      </c>
      <c r="BN207" t="s">
        <v>83</v>
      </c>
    </row>
    <row r="208" spans="1:66">
      <c r="A208">
        <v>2006</v>
      </c>
      <c r="B208">
        <v>8300</v>
      </c>
      <c r="C208" t="s">
        <v>18</v>
      </c>
      <c r="E208">
        <v>6</v>
      </c>
      <c r="F208">
        <v>1962</v>
      </c>
      <c r="G208" t="s">
        <v>85</v>
      </c>
      <c r="H208" t="s">
        <v>85</v>
      </c>
      <c r="I208">
        <v>1</v>
      </c>
      <c r="J208" s="10">
        <v>-0.12712860113605301</v>
      </c>
      <c r="K208" s="10">
        <v>50</v>
      </c>
      <c r="L208" s="10">
        <v>-1.03841018514229</v>
      </c>
      <c r="M208" s="10">
        <v>56</v>
      </c>
      <c r="N208">
        <v>3183529</v>
      </c>
      <c r="O208">
        <v>57953</v>
      </c>
      <c r="P208">
        <v>43023</v>
      </c>
      <c r="Q208">
        <v>12672</v>
      </c>
      <c r="R208">
        <v>25567</v>
      </c>
      <c r="S208">
        <v>7617</v>
      </c>
      <c r="T208">
        <v>33184</v>
      </c>
      <c r="U208">
        <v>4225398</v>
      </c>
      <c r="V208">
        <v>36035</v>
      </c>
      <c r="W208">
        <v>29382</v>
      </c>
      <c r="X208">
        <v>95</v>
      </c>
      <c r="Y208">
        <v>140</v>
      </c>
      <c r="Z208">
        <v>49</v>
      </c>
      <c r="AA208">
        <v>235</v>
      </c>
      <c r="AB208">
        <v>284</v>
      </c>
      <c r="AC208">
        <v>1366523</v>
      </c>
      <c r="AD208">
        <v>9261449</v>
      </c>
      <c r="AE208">
        <v>916884</v>
      </c>
      <c r="AF208">
        <v>2531</v>
      </c>
      <c r="AG208">
        <v>11547387</v>
      </c>
      <c r="AH208">
        <v>132888</v>
      </c>
      <c r="AI208">
        <v>5087741</v>
      </c>
      <c r="AJ208">
        <v>3664349</v>
      </c>
      <c r="AK208">
        <v>682622</v>
      </c>
      <c r="AL208">
        <v>9434712</v>
      </c>
      <c r="AM208">
        <v>1756502</v>
      </c>
      <c r="AN208">
        <v>22871489</v>
      </c>
      <c r="AO208">
        <v>24638</v>
      </c>
      <c r="AP208">
        <v>5899</v>
      </c>
      <c r="AQ208">
        <v>370</v>
      </c>
      <c r="AR208">
        <v>74</v>
      </c>
      <c r="AS208">
        <v>1518</v>
      </c>
      <c r="AT208">
        <v>5297</v>
      </c>
      <c r="AU208">
        <v>13542</v>
      </c>
      <c r="AV208">
        <v>390115</v>
      </c>
      <c r="AW208">
        <v>122138</v>
      </c>
      <c r="AX208">
        <v>28728</v>
      </c>
      <c r="AY208">
        <v>15551</v>
      </c>
      <c r="AZ208">
        <v>2242</v>
      </c>
      <c r="BA208">
        <v>858</v>
      </c>
      <c r="BB208">
        <v>16123</v>
      </c>
      <c r="BC208">
        <v>90368</v>
      </c>
      <c r="BD208">
        <v>286335</v>
      </c>
      <c r="BE208">
        <v>359568</v>
      </c>
      <c r="BF208">
        <v>518201</v>
      </c>
      <c r="BG208">
        <v>1837718</v>
      </c>
      <c r="BH208">
        <v>28027</v>
      </c>
      <c r="BI208">
        <v>46223</v>
      </c>
      <c r="BJ208">
        <v>555208</v>
      </c>
      <c r="BK208">
        <v>177411</v>
      </c>
      <c r="BL208">
        <v>29</v>
      </c>
      <c r="BM208">
        <v>168</v>
      </c>
      <c r="BN208" t="s">
        <v>83</v>
      </c>
    </row>
    <row r="209" spans="1:66">
      <c r="A209">
        <v>2006</v>
      </c>
      <c r="B209">
        <v>8500</v>
      </c>
      <c r="C209" t="s">
        <v>19</v>
      </c>
      <c r="D209" t="s">
        <v>139</v>
      </c>
      <c r="E209">
        <v>7</v>
      </c>
      <c r="F209">
        <v>1962</v>
      </c>
      <c r="G209" t="s">
        <v>82</v>
      </c>
      <c r="H209" t="s">
        <v>82</v>
      </c>
      <c r="I209">
        <v>1</v>
      </c>
      <c r="J209" s="10">
        <v>0.35821312179905102</v>
      </c>
      <c r="K209" s="10">
        <v>30</v>
      </c>
      <c r="L209" s="10">
        <v>-0.25822214313540798</v>
      </c>
      <c r="M209" s="10">
        <v>27</v>
      </c>
      <c r="N209">
        <v>3581226</v>
      </c>
      <c r="O209">
        <v>149398</v>
      </c>
      <c r="P209">
        <v>143850</v>
      </c>
      <c r="Q209">
        <v>86572</v>
      </c>
      <c r="R209">
        <v>34567</v>
      </c>
      <c r="S209">
        <v>11239</v>
      </c>
      <c r="T209">
        <v>45806</v>
      </c>
      <c r="U209">
        <v>5543084</v>
      </c>
      <c r="V209">
        <v>45016</v>
      </c>
      <c r="W209">
        <v>58344</v>
      </c>
      <c r="X209">
        <v>131</v>
      </c>
      <c r="Y209">
        <v>137</v>
      </c>
      <c r="Z209">
        <v>99</v>
      </c>
      <c r="AA209">
        <v>268</v>
      </c>
      <c r="AB209">
        <v>367</v>
      </c>
      <c r="AC209">
        <v>4363873</v>
      </c>
      <c r="AD209">
        <v>9385580</v>
      </c>
      <c r="AE209">
        <v>326862</v>
      </c>
      <c r="AF209">
        <v>23166</v>
      </c>
      <c r="AG209">
        <v>14099481</v>
      </c>
      <c r="AH209">
        <v>134627</v>
      </c>
      <c r="AI209">
        <v>6758496</v>
      </c>
      <c r="AJ209">
        <v>3401115</v>
      </c>
      <c r="AK209">
        <v>917856</v>
      </c>
      <c r="AL209">
        <v>11077467</v>
      </c>
      <c r="AM209">
        <v>4200120</v>
      </c>
      <c r="AN209">
        <v>29511695</v>
      </c>
      <c r="AO209">
        <v>41104</v>
      </c>
      <c r="AP209">
        <v>6531</v>
      </c>
      <c r="AQ209">
        <v>535</v>
      </c>
      <c r="AR209">
        <v>93</v>
      </c>
      <c r="AS209">
        <v>2565</v>
      </c>
      <c r="AT209">
        <v>65519</v>
      </c>
      <c r="AU209">
        <v>22743</v>
      </c>
      <c r="AV209">
        <v>232482</v>
      </c>
      <c r="AW209">
        <v>541136</v>
      </c>
      <c r="AX209">
        <v>17484</v>
      </c>
      <c r="AY209">
        <v>27928</v>
      </c>
      <c r="AZ209">
        <v>11445</v>
      </c>
      <c r="BA209">
        <v>441</v>
      </c>
      <c r="BB209">
        <v>10181</v>
      </c>
      <c r="BC209">
        <v>45016</v>
      </c>
      <c r="BD209">
        <v>738117</v>
      </c>
      <c r="BE209">
        <v>1363291</v>
      </c>
      <c r="BF209">
        <v>620136</v>
      </c>
      <c r="BG209">
        <v>6573530</v>
      </c>
      <c r="BH209">
        <v>0</v>
      </c>
      <c r="BI209">
        <v>497865</v>
      </c>
      <c r="BJ209">
        <v>1085615</v>
      </c>
      <c r="BK209">
        <v>544428</v>
      </c>
      <c r="BL209">
        <v>16</v>
      </c>
      <c r="BM209">
        <v>142</v>
      </c>
      <c r="BN209" t="s">
        <v>86</v>
      </c>
    </row>
    <row r="210" spans="1:66">
      <c r="A210">
        <v>2006</v>
      </c>
      <c r="B210">
        <v>9000</v>
      </c>
      <c r="C210" t="s">
        <v>20</v>
      </c>
      <c r="E210">
        <v>5</v>
      </c>
      <c r="F210">
        <v>1976</v>
      </c>
      <c r="G210" t="s">
        <v>82</v>
      </c>
      <c r="H210" t="s">
        <v>82</v>
      </c>
      <c r="I210">
        <v>1</v>
      </c>
      <c r="J210" s="10">
        <v>-0.79817150395906</v>
      </c>
      <c r="K210" s="10">
        <v>100</v>
      </c>
      <c r="L210" s="10">
        <v>-1.8944237624609901</v>
      </c>
      <c r="M210" s="10">
        <v>97</v>
      </c>
      <c r="N210">
        <v>2268619</v>
      </c>
      <c r="O210">
        <v>35702</v>
      </c>
      <c r="P210">
        <v>31513</v>
      </c>
      <c r="Q210">
        <v>26196</v>
      </c>
      <c r="R210">
        <v>33874</v>
      </c>
      <c r="S210">
        <v>3114</v>
      </c>
      <c r="T210">
        <v>36988</v>
      </c>
      <c r="U210">
        <v>6318427</v>
      </c>
      <c r="V210">
        <v>21978</v>
      </c>
      <c r="W210">
        <v>22079</v>
      </c>
      <c r="X210">
        <v>36</v>
      </c>
      <c r="Y210">
        <v>90</v>
      </c>
      <c r="Z210">
        <v>36</v>
      </c>
      <c r="AA210">
        <v>126</v>
      </c>
      <c r="AB210">
        <v>162</v>
      </c>
      <c r="AC210">
        <v>1412630</v>
      </c>
      <c r="AD210">
        <v>5546834</v>
      </c>
      <c r="AF210">
        <v>412028</v>
      </c>
      <c r="AG210">
        <v>7371492</v>
      </c>
      <c r="AH210">
        <v>43183</v>
      </c>
      <c r="AI210">
        <v>2134226</v>
      </c>
      <c r="AJ210">
        <v>2648245</v>
      </c>
      <c r="AK210">
        <v>449684</v>
      </c>
      <c r="AL210">
        <v>5232155</v>
      </c>
      <c r="AM210">
        <v>1436106</v>
      </c>
      <c r="AN210">
        <v>14082936</v>
      </c>
      <c r="AO210">
        <v>25178</v>
      </c>
      <c r="AP210">
        <v>4091</v>
      </c>
      <c r="AQ210">
        <v>366</v>
      </c>
      <c r="AR210">
        <v>48</v>
      </c>
      <c r="AS210">
        <v>1304</v>
      </c>
      <c r="AT210">
        <v>399525</v>
      </c>
      <c r="AU210">
        <v>18676</v>
      </c>
      <c r="AV210">
        <v>137077</v>
      </c>
      <c r="AW210">
        <v>90474</v>
      </c>
      <c r="AX210">
        <v>10331</v>
      </c>
      <c r="AY210">
        <v>15922</v>
      </c>
      <c r="AZ210">
        <v>10758</v>
      </c>
      <c r="BA210">
        <v>823</v>
      </c>
      <c r="BB210">
        <v>16608</v>
      </c>
      <c r="BC210">
        <v>24457</v>
      </c>
      <c r="BD210">
        <v>234610</v>
      </c>
      <c r="BE210">
        <v>276095</v>
      </c>
      <c r="BF210">
        <v>2202</v>
      </c>
      <c r="BG210">
        <v>4192938</v>
      </c>
      <c r="BH210">
        <v>101225</v>
      </c>
      <c r="BI210">
        <v>0</v>
      </c>
      <c r="BJ210">
        <v>421092</v>
      </c>
      <c r="BK210">
        <v>230340</v>
      </c>
      <c r="BL210">
        <v>9</v>
      </c>
      <c r="BM210">
        <v>102</v>
      </c>
      <c r="BN210" t="s">
        <v>86</v>
      </c>
    </row>
    <row r="211" spans="1:66">
      <c r="A211">
        <v>2006</v>
      </c>
      <c r="B211">
        <v>9200</v>
      </c>
      <c r="C211" t="s">
        <v>21</v>
      </c>
      <c r="D211" t="s">
        <v>140</v>
      </c>
      <c r="E211">
        <v>9</v>
      </c>
      <c r="F211">
        <v>1962</v>
      </c>
      <c r="G211" t="s">
        <v>82</v>
      </c>
      <c r="H211" t="s">
        <v>82</v>
      </c>
      <c r="I211">
        <v>1</v>
      </c>
      <c r="J211" s="10">
        <v>-0.851958150878528</v>
      </c>
      <c r="K211" s="10">
        <v>106</v>
      </c>
      <c r="L211" s="10">
        <v>-2.05225613315528</v>
      </c>
      <c r="M211" s="10">
        <v>104</v>
      </c>
      <c r="N211">
        <v>2277967</v>
      </c>
      <c r="O211">
        <v>29752</v>
      </c>
      <c r="P211">
        <v>21738</v>
      </c>
      <c r="Q211">
        <v>17096</v>
      </c>
      <c r="T211">
        <v>30122</v>
      </c>
      <c r="U211">
        <v>4229240</v>
      </c>
      <c r="V211">
        <v>46040</v>
      </c>
      <c r="W211">
        <v>18426</v>
      </c>
      <c r="X211">
        <v>49</v>
      </c>
      <c r="Y211">
        <v>84</v>
      </c>
      <c r="Z211">
        <v>36</v>
      </c>
      <c r="AA211">
        <v>133</v>
      </c>
      <c r="AB211">
        <v>169</v>
      </c>
      <c r="AC211">
        <v>983879</v>
      </c>
      <c r="AD211">
        <v>4453232</v>
      </c>
      <c r="AE211">
        <v>50982</v>
      </c>
      <c r="AF211">
        <v>140556</v>
      </c>
      <c r="AG211">
        <v>5628649</v>
      </c>
      <c r="AH211">
        <v>73020</v>
      </c>
      <c r="AI211">
        <v>2827045</v>
      </c>
      <c r="AJ211">
        <v>2824690</v>
      </c>
      <c r="AK211">
        <v>616959</v>
      </c>
      <c r="AL211">
        <v>6268694</v>
      </c>
      <c r="AM211">
        <v>1573838</v>
      </c>
      <c r="AN211">
        <v>13544201</v>
      </c>
      <c r="AO211">
        <v>19469</v>
      </c>
      <c r="AP211">
        <v>1946</v>
      </c>
      <c r="AQ211">
        <v>170</v>
      </c>
      <c r="AR211">
        <v>44</v>
      </c>
      <c r="AS211">
        <v>1057</v>
      </c>
      <c r="AT211">
        <v>0</v>
      </c>
      <c r="AU211">
        <v>19031</v>
      </c>
      <c r="AV211">
        <v>7267</v>
      </c>
      <c r="AW211">
        <v>369419</v>
      </c>
      <c r="AX211">
        <v>14084</v>
      </c>
      <c r="AY211">
        <v>35967</v>
      </c>
      <c r="AZ211">
        <v>506</v>
      </c>
      <c r="BA211">
        <v>779</v>
      </c>
      <c r="BB211">
        <v>13009</v>
      </c>
      <c r="BC211">
        <v>49628</v>
      </c>
      <c r="BD211">
        <v>286702</v>
      </c>
      <c r="BE211">
        <v>491524</v>
      </c>
      <c r="BF211">
        <v>109043</v>
      </c>
      <c r="BG211">
        <v>2911670</v>
      </c>
      <c r="BH211">
        <v>205138</v>
      </c>
      <c r="BI211">
        <v>57500</v>
      </c>
      <c r="BJ211">
        <v>196320</v>
      </c>
      <c r="BK211">
        <v>8327</v>
      </c>
      <c r="BL211">
        <v>25</v>
      </c>
      <c r="BM211">
        <v>91</v>
      </c>
      <c r="BN211" t="s">
        <v>83</v>
      </c>
    </row>
    <row r="212" spans="1:66">
      <c r="A212">
        <v>2006</v>
      </c>
      <c r="B212">
        <v>9600</v>
      </c>
      <c r="C212" t="s">
        <v>87</v>
      </c>
      <c r="D212" t="s">
        <v>139</v>
      </c>
      <c r="E212">
        <v>3</v>
      </c>
      <c r="F212">
        <v>1932</v>
      </c>
      <c r="G212" t="s">
        <v>85</v>
      </c>
      <c r="H212" t="s">
        <v>85</v>
      </c>
      <c r="I212">
        <v>1</v>
      </c>
      <c r="J212" s="10">
        <v>1.12049786781526</v>
      </c>
      <c r="K212" s="10">
        <v>12</v>
      </c>
      <c r="L212" s="10">
        <v>0.57421196161565002</v>
      </c>
      <c r="M212" s="10">
        <v>10</v>
      </c>
      <c r="N212">
        <v>8015081</v>
      </c>
      <c r="O212">
        <v>121148</v>
      </c>
      <c r="P212">
        <v>103247</v>
      </c>
      <c r="Q212">
        <v>49761</v>
      </c>
      <c r="R212">
        <v>52339</v>
      </c>
      <c r="S212">
        <v>16221</v>
      </c>
      <c r="T212">
        <v>68560</v>
      </c>
      <c r="U212">
        <v>6277775</v>
      </c>
      <c r="V212">
        <v>115302</v>
      </c>
      <c r="W212">
        <v>75331</v>
      </c>
      <c r="X212">
        <v>233</v>
      </c>
      <c r="Y212">
        <v>172</v>
      </c>
      <c r="Z212">
        <v>172</v>
      </c>
      <c r="AA212">
        <v>405</v>
      </c>
      <c r="AB212">
        <v>577</v>
      </c>
      <c r="AC212">
        <v>2451335</v>
      </c>
      <c r="AD212">
        <v>6629327</v>
      </c>
      <c r="AE212">
        <v>2087180</v>
      </c>
      <c r="AF212">
        <v>414868</v>
      </c>
      <c r="AG212">
        <v>11582710</v>
      </c>
      <c r="AH212">
        <v>228829</v>
      </c>
      <c r="AI212">
        <v>13380066</v>
      </c>
      <c r="AJ212">
        <v>6259109</v>
      </c>
      <c r="AK212">
        <v>2741556</v>
      </c>
      <c r="AL212">
        <v>22380731</v>
      </c>
      <c r="AM212">
        <v>6607997</v>
      </c>
      <c r="AN212">
        <v>40800267</v>
      </c>
      <c r="AO212">
        <v>36391</v>
      </c>
      <c r="AP212">
        <v>7005</v>
      </c>
      <c r="AQ212">
        <v>648</v>
      </c>
      <c r="AR212">
        <v>108</v>
      </c>
      <c r="AS212">
        <v>2054</v>
      </c>
      <c r="AT212">
        <v>811086</v>
      </c>
      <c r="AU212">
        <v>156511</v>
      </c>
      <c r="AV212">
        <v>575225</v>
      </c>
      <c r="AW212">
        <v>6252297</v>
      </c>
      <c r="AX212">
        <v>345979</v>
      </c>
      <c r="AY212">
        <v>21398</v>
      </c>
      <c r="AZ212">
        <v>11900</v>
      </c>
      <c r="BA212">
        <v>2302</v>
      </c>
      <c r="BB212">
        <v>30316</v>
      </c>
      <c r="BD212">
        <v>550919</v>
      </c>
      <c r="BE212">
        <v>882731</v>
      </c>
      <c r="BF212">
        <v>770352</v>
      </c>
      <c r="BG212">
        <v>2836208</v>
      </c>
      <c r="BH212">
        <v>486837</v>
      </c>
      <c r="BI212">
        <v>411857</v>
      </c>
      <c r="BJ212">
        <v>1976403</v>
      </c>
      <c r="BK212">
        <v>381118</v>
      </c>
      <c r="BL212">
        <v>54</v>
      </c>
      <c r="BM212">
        <v>148</v>
      </c>
    </row>
    <row r="213" spans="1:66">
      <c r="A213">
        <v>2007</v>
      </c>
      <c r="B213">
        <v>440</v>
      </c>
      <c r="C213" t="s">
        <v>3</v>
      </c>
      <c r="E213">
        <v>6</v>
      </c>
      <c r="F213">
        <v>1992</v>
      </c>
      <c r="G213" t="s">
        <v>82</v>
      </c>
      <c r="H213" t="s">
        <v>82</v>
      </c>
      <c r="I213">
        <v>1</v>
      </c>
      <c r="J213" s="10">
        <v>-0.93438789382213305</v>
      </c>
      <c r="K213" s="10">
        <v>106</v>
      </c>
      <c r="L213" s="10">
        <v>-2.0634904736027</v>
      </c>
      <c r="M213" s="10">
        <v>108</v>
      </c>
      <c r="N213">
        <v>3016986</v>
      </c>
      <c r="O213">
        <v>34484</v>
      </c>
      <c r="P213">
        <v>32707</v>
      </c>
      <c r="Q213">
        <v>16548</v>
      </c>
      <c r="R213">
        <v>15308</v>
      </c>
      <c r="S213">
        <v>21327</v>
      </c>
      <c r="T213">
        <v>36635</v>
      </c>
      <c r="U213">
        <v>2712980</v>
      </c>
      <c r="V213">
        <v>13672</v>
      </c>
      <c r="W213">
        <v>8557</v>
      </c>
      <c r="X213">
        <v>47</v>
      </c>
      <c r="Y213">
        <v>51</v>
      </c>
      <c r="Z213">
        <v>30</v>
      </c>
      <c r="AA213">
        <v>98</v>
      </c>
      <c r="AB213">
        <v>128</v>
      </c>
      <c r="AC213">
        <v>759395</v>
      </c>
      <c r="AD213">
        <v>4689237</v>
      </c>
      <c r="AE213">
        <v>86164</v>
      </c>
      <c r="AF213">
        <v>8750</v>
      </c>
      <c r="AG213">
        <v>5543546</v>
      </c>
      <c r="AH213">
        <v>50084</v>
      </c>
      <c r="AI213">
        <v>2858377</v>
      </c>
      <c r="AJ213">
        <v>1370667</v>
      </c>
      <c r="AK213">
        <v>306070</v>
      </c>
      <c r="AL213">
        <v>4535114</v>
      </c>
      <c r="AM213">
        <v>2775405</v>
      </c>
      <c r="AN213">
        <v>12904149</v>
      </c>
      <c r="AO213">
        <v>20120</v>
      </c>
      <c r="AP213">
        <v>1512</v>
      </c>
      <c r="AQ213">
        <v>181</v>
      </c>
      <c r="AR213">
        <v>38</v>
      </c>
      <c r="AS213">
        <v>1142</v>
      </c>
      <c r="AT213">
        <v>239511</v>
      </c>
      <c r="AU213">
        <v>10365</v>
      </c>
      <c r="AV213">
        <v>151373</v>
      </c>
      <c r="AW213">
        <v>75327</v>
      </c>
      <c r="AX213">
        <v>115724</v>
      </c>
      <c r="AY213">
        <v>5289</v>
      </c>
      <c r="AZ213">
        <v>3134</v>
      </c>
      <c r="BA213">
        <v>506</v>
      </c>
      <c r="BB213">
        <v>10920</v>
      </c>
      <c r="BC213">
        <v>132034</v>
      </c>
      <c r="BD213">
        <v>175419</v>
      </c>
      <c r="BE213">
        <v>237175</v>
      </c>
      <c r="BF213">
        <v>91778</v>
      </c>
      <c r="BG213">
        <v>3476257</v>
      </c>
      <c r="BH213">
        <v>171618</v>
      </c>
      <c r="BI213">
        <v>150000</v>
      </c>
      <c r="BJ213">
        <v>523047</v>
      </c>
      <c r="BK213">
        <v>83794</v>
      </c>
      <c r="BL213">
        <v>11</v>
      </c>
      <c r="BM213">
        <v>146</v>
      </c>
      <c r="BN213">
        <v>146</v>
      </c>
    </row>
    <row r="214" spans="1:66">
      <c r="A214">
        <v>2007</v>
      </c>
      <c r="B214">
        <v>1000</v>
      </c>
      <c r="C214" t="s">
        <v>211</v>
      </c>
      <c r="D214" t="s">
        <v>139</v>
      </c>
      <c r="E214">
        <v>9</v>
      </c>
      <c r="F214">
        <v>1969</v>
      </c>
      <c r="G214" t="s">
        <v>85</v>
      </c>
      <c r="H214" t="s">
        <v>85</v>
      </c>
      <c r="I214">
        <v>1</v>
      </c>
      <c r="J214" s="10">
        <v>-0.37866983225457101</v>
      </c>
      <c r="K214" s="10">
        <v>63</v>
      </c>
      <c r="L214" s="10">
        <v>-0.97106009613637301</v>
      </c>
      <c r="M214" s="10">
        <v>58</v>
      </c>
      <c r="N214">
        <v>3599983</v>
      </c>
      <c r="O214">
        <v>81543</v>
      </c>
      <c r="P214">
        <v>50979</v>
      </c>
      <c r="R214">
        <v>33390</v>
      </c>
      <c r="S214">
        <v>9202</v>
      </c>
      <c r="T214">
        <v>42592</v>
      </c>
      <c r="U214">
        <v>4220007</v>
      </c>
      <c r="V214">
        <v>25276</v>
      </c>
      <c r="W214">
        <v>27715</v>
      </c>
      <c r="X214">
        <v>59</v>
      </c>
      <c r="Y214">
        <v>144</v>
      </c>
      <c r="Z214">
        <v>70</v>
      </c>
      <c r="AA214">
        <v>203</v>
      </c>
      <c r="AB214">
        <v>273</v>
      </c>
      <c r="AC214">
        <v>2694586</v>
      </c>
      <c r="AD214">
        <v>4849663</v>
      </c>
      <c r="AE214">
        <v>983901</v>
      </c>
      <c r="AF214">
        <v>263591</v>
      </c>
      <c r="AG214">
        <v>8791741</v>
      </c>
      <c r="AH214">
        <v>158587</v>
      </c>
      <c r="AI214">
        <v>4066158</v>
      </c>
      <c r="AJ214">
        <v>4886060</v>
      </c>
      <c r="AK214">
        <v>1224015</v>
      </c>
      <c r="AL214">
        <v>10176233</v>
      </c>
      <c r="AM214">
        <v>1875816</v>
      </c>
      <c r="AN214">
        <v>21002377</v>
      </c>
      <c r="AO214">
        <v>27802</v>
      </c>
      <c r="AP214">
        <v>6483</v>
      </c>
      <c r="AQ214">
        <v>467</v>
      </c>
      <c r="AR214">
        <v>64</v>
      </c>
      <c r="AS214">
        <v>1937</v>
      </c>
      <c r="AT214">
        <v>73145</v>
      </c>
      <c r="AU214">
        <v>17705</v>
      </c>
      <c r="AV214">
        <v>262092</v>
      </c>
      <c r="AW214">
        <v>235470</v>
      </c>
      <c r="AX214">
        <v>12834</v>
      </c>
      <c r="AY214">
        <v>3792</v>
      </c>
      <c r="AZ214">
        <v>12150</v>
      </c>
      <c r="BA214">
        <v>535</v>
      </c>
      <c r="BB214">
        <v>10598</v>
      </c>
      <c r="BC214">
        <v>77124</v>
      </c>
      <c r="BD214">
        <v>266938</v>
      </c>
      <c r="BE214">
        <v>467159</v>
      </c>
      <c r="BF214">
        <v>835659</v>
      </c>
      <c r="BG214">
        <v>2986823</v>
      </c>
      <c r="BH214">
        <v>146127</v>
      </c>
      <c r="BI214">
        <v>1008158</v>
      </c>
      <c r="BJ214">
        <v>539455</v>
      </c>
      <c r="BK214">
        <v>148972</v>
      </c>
      <c r="BL214">
        <v>17</v>
      </c>
      <c r="BM214">
        <v>95</v>
      </c>
      <c r="BN214">
        <v>95</v>
      </c>
    </row>
    <row r="215" spans="1:66">
      <c r="A215">
        <v>2007</v>
      </c>
      <c r="B215">
        <v>1900</v>
      </c>
      <c r="C215" t="s">
        <v>149</v>
      </c>
      <c r="E215">
        <v>8</v>
      </c>
      <c r="F215">
        <v>1975</v>
      </c>
      <c r="G215" t="s">
        <v>82</v>
      </c>
      <c r="H215" t="s">
        <v>82</v>
      </c>
      <c r="I215">
        <v>1</v>
      </c>
      <c r="J215" s="10">
        <v>-0.84717088112860095</v>
      </c>
      <c r="K215" s="10">
        <v>102</v>
      </c>
      <c r="L215" s="10">
        <v>-1.97394860810051</v>
      </c>
      <c r="M215" s="10">
        <v>102</v>
      </c>
      <c r="N215">
        <v>2066079</v>
      </c>
      <c r="O215">
        <v>65234</v>
      </c>
      <c r="P215">
        <v>62389</v>
      </c>
      <c r="Q215">
        <v>32245</v>
      </c>
      <c r="R215">
        <v>20366</v>
      </c>
      <c r="S215">
        <v>12312</v>
      </c>
      <c r="T215">
        <v>32678</v>
      </c>
      <c r="U215">
        <v>1165640</v>
      </c>
      <c r="V215">
        <v>70437</v>
      </c>
      <c r="W215">
        <v>61250</v>
      </c>
      <c r="X215">
        <v>48</v>
      </c>
      <c r="Y215">
        <v>59</v>
      </c>
      <c r="Z215">
        <v>27</v>
      </c>
      <c r="AA215">
        <v>107</v>
      </c>
      <c r="AB215">
        <v>134</v>
      </c>
      <c r="AC215">
        <v>1380545</v>
      </c>
      <c r="AD215">
        <v>4376765</v>
      </c>
      <c r="AE215">
        <v>189812</v>
      </c>
      <c r="AF215">
        <v>332159</v>
      </c>
      <c r="AG215">
        <v>6279281</v>
      </c>
      <c r="AH215">
        <v>54081</v>
      </c>
      <c r="AI215">
        <v>2840345</v>
      </c>
      <c r="AJ215">
        <v>2052687</v>
      </c>
      <c r="AK215">
        <v>608505</v>
      </c>
      <c r="AL215">
        <v>5501537</v>
      </c>
      <c r="AM215">
        <v>2330509</v>
      </c>
      <c r="AN215">
        <v>14165408</v>
      </c>
      <c r="AO215">
        <v>20960</v>
      </c>
      <c r="AP215">
        <v>1907</v>
      </c>
      <c r="AQ215">
        <v>211</v>
      </c>
      <c r="AR215">
        <v>43</v>
      </c>
      <c r="AS215">
        <v>943</v>
      </c>
      <c r="AT215">
        <v>264168</v>
      </c>
      <c r="AU215">
        <v>5592</v>
      </c>
      <c r="AV215">
        <v>43530</v>
      </c>
      <c r="AW215">
        <v>4562</v>
      </c>
      <c r="AX215">
        <v>835</v>
      </c>
      <c r="AY215">
        <v>649</v>
      </c>
      <c r="AZ215">
        <v>6999</v>
      </c>
      <c r="BA215">
        <v>426</v>
      </c>
      <c r="BB215">
        <v>8831</v>
      </c>
      <c r="BC215">
        <v>61576</v>
      </c>
      <c r="BD215">
        <v>213022</v>
      </c>
      <c r="BE215">
        <v>370893</v>
      </c>
      <c r="BF215">
        <v>198280</v>
      </c>
      <c r="BG215">
        <v>3531548</v>
      </c>
      <c r="BH215">
        <v>265907</v>
      </c>
      <c r="BI215">
        <v>251157</v>
      </c>
      <c r="BJ215">
        <v>683228</v>
      </c>
      <c r="BK215">
        <v>274641</v>
      </c>
      <c r="BL215">
        <v>6</v>
      </c>
      <c r="BM215">
        <v>108</v>
      </c>
      <c r="BN215">
        <v>108</v>
      </c>
    </row>
    <row r="216" spans="1:66">
      <c r="A216">
        <v>2007</v>
      </c>
      <c r="B216">
        <v>2200</v>
      </c>
      <c r="C216" t="s">
        <v>5</v>
      </c>
      <c r="D216" t="s">
        <v>139</v>
      </c>
      <c r="E216">
        <v>2</v>
      </c>
      <c r="F216">
        <v>1932</v>
      </c>
      <c r="G216" t="s">
        <v>85</v>
      </c>
      <c r="H216" t="s">
        <v>82</v>
      </c>
      <c r="I216">
        <v>1</v>
      </c>
      <c r="J216" s="10">
        <v>1.1436763459642301</v>
      </c>
      <c r="K216" s="10">
        <v>10</v>
      </c>
      <c r="L216" s="10">
        <v>0.70795941623943004</v>
      </c>
      <c r="M216" s="10">
        <v>9</v>
      </c>
      <c r="N216">
        <v>7999177</v>
      </c>
      <c r="O216">
        <v>128113</v>
      </c>
      <c r="P216">
        <v>117509</v>
      </c>
      <c r="T216">
        <v>92000</v>
      </c>
      <c r="U216">
        <v>8445737</v>
      </c>
      <c r="V216">
        <v>59522</v>
      </c>
      <c r="W216">
        <v>33960</v>
      </c>
      <c r="X216">
        <v>117</v>
      </c>
      <c r="Y216">
        <v>313</v>
      </c>
      <c r="Z216">
        <v>118</v>
      </c>
      <c r="AA216">
        <v>430</v>
      </c>
      <c r="AB216">
        <v>548</v>
      </c>
      <c r="AC216">
        <v>6336853</v>
      </c>
      <c r="AD216">
        <v>7830051</v>
      </c>
      <c r="AE216">
        <v>599373</v>
      </c>
      <c r="AF216">
        <v>246394</v>
      </c>
      <c r="AG216">
        <v>15012671</v>
      </c>
      <c r="AH216">
        <v>166825</v>
      </c>
      <c r="AI216">
        <v>8051501</v>
      </c>
      <c r="AJ216">
        <v>12937254</v>
      </c>
      <c r="AK216">
        <v>958719</v>
      </c>
      <c r="AL216">
        <v>21947474</v>
      </c>
      <c r="AM216">
        <v>6705371</v>
      </c>
      <c r="AN216">
        <v>43832341</v>
      </c>
      <c r="AO216">
        <v>19611</v>
      </c>
      <c r="AP216">
        <v>6063</v>
      </c>
      <c r="AQ216">
        <v>485</v>
      </c>
      <c r="AR216">
        <v>88</v>
      </c>
      <c r="AS216">
        <v>1698</v>
      </c>
      <c r="AU216">
        <v>64624</v>
      </c>
      <c r="AV216">
        <v>251509</v>
      </c>
      <c r="AW216">
        <v>49217</v>
      </c>
      <c r="AX216">
        <v>118229</v>
      </c>
      <c r="AY216">
        <v>37076</v>
      </c>
      <c r="AZ216">
        <v>18321</v>
      </c>
      <c r="BA216">
        <v>1622</v>
      </c>
      <c r="BB216">
        <v>22424</v>
      </c>
      <c r="BC216">
        <v>90898</v>
      </c>
      <c r="BD216">
        <v>465267</v>
      </c>
      <c r="BE216">
        <v>946664</v>
      </c>
      <c r="BF216">
        <v>222333</v>
      </c>
      <c r="BG216">
        <v>5858202</v>
      </c>
      <c r="BH216">
        <v>296191</v>
      </c>
      <c r="BI216">
        <v>0</v>
      </c>
      <c r="BJ216">
        <v>1502913</v>
      </c>
      <c r="BK216">
        <v>142539</v>
      </c>
      <c r="BL216">
        <v>53</v>
      </c>
      <c r="BM216">
        <v>144</v>
      </c>
      <c r="BN216">
        <v>144</v>
      </c>
    </row>
    <row r="217" spans="1:66">
      <c r="A217">
        <v>2007</v>
      </c>
      <c r="B217">
        <v>2600</v>
      </c>
      <c r="C217" t="s">
        <v>6</v>
      </c>
      <c r="D217" t="s">
        <v>139</v>
      </c>
      <c r="E217">
        <v>5</v>
      </c>
      <c r="F217">
        <v>1956</v>
      </c>
      <c r="G217" t="s">
        <v>85</v>
      </c>
      <c r="H217" t="s">
        <v>85</v>
      </c>
      <c r="I217">
        <v>1</v>
      </c>
      <c r="J217" s="10">
        <v>0.178548893097008</v>
      </c>
      <c r="K217" s="10">
        <v>33</v>
      </c>
      <c r="L217" s="10">
        <v>-0.39977020282194498</v>
      </c>
      <c r="M217" s="10">
        <v>39</v>
      </c>
      <c r="N217">
        <v>4229717</v>
      </c>
      <c r="O217">
        <v>59624</v>
      </c>
      <c r="P217">
        <v>52595</v>
      </c>
      <c r="Q217">
        <v>51053</v>
      </c>
      <c r="R217">
        <v>56302</v>
      </c>
      <c r="S217">
        <v>17445</v>
      </c>
      <c r="T217">
        <v>73747</v>
      </c>
      <c r="U217">
        <v>7814666</v>
      </c>
      <c r="V217">
        <v>43860</v>
      </c>
      <c r="W217">
        <v>24406</v>
      </c>
      <c r="X217">
        <v>102</v>
      </c>
      <c r="Y217">
        <v>193</v>
      </c>
      <c r="Z217">
        <v>131</v>
      </c>
      <c r="AA217">
        <v>295</v>
      </c>
      <c r="AB217">
        <v>426</v>
      </c>
      <c r="AC217">
        <v>1986941</v>
      </c>
      <c r="AD217">
        <v>8809701</v>
      </c>
      <c r="AE217">
        <v>513603</v>
      </c>
      <c r="AF217">
        <v>534581</v>
      </c>
      <c r="AG217">
        <v>11844826</v>
      </c>
      <c r="AH217">
        <v>154753</v>
      </c>
      <c r="AI217">
        <v>6439058</v>
      </c>
      <c r="AJ217">
        <v>6282527</v>
      </c>
      <c r="AK217">
        <v>872889</v>
      </c>
      <c r="AL217">
        <v>13594474</v>
      </c>
      <c r="AM217">
        <v>3247284</v>
      </c>
      <c r="AN217">
        <v>28841337</v>
      </c>
      <c r="AO217">
        <v>41970</v>
      </c>
      <c r="AP217">
        <v>9498</v>
      </c>
      <c r="AQ217">
        <v>785</v>
      </c>
      <c r="AR217">
        <v>123</v>
      </c>
      <c r="AS217">
        <v>2127</v>
      </c>
      <c r="AT217">
        <v>1235366</v>
      </c>
      <c r="AU217">
        <v>8662</v>
      </c>
      <c r="AV217">
        <v>848615</v>
      </c>
      <c r="AW217">
        <v>144520</v>
      </c>
      <c r="AX217">
        <v>18750</v>
      </c>
      <c r="AY217">
        <v>42875</v>
      </c>
      <c r="AZ217">
        <v>7820</v>
      </c>
      <c r="BA217">
        <v>779</v>
      </c>
      <c r="BB217">
        <v>18686</v>
      </c>
      <c r="BC217">
        <v>136219</v>
      </c>
      <c r="BD217">
        <v>733083</v>
      </c>
      <c r="BE217">
        <v>1128719</v>
      </c>
      <c r="BF217">
        <v>318885</v>
      </c>
      <c r="BG217">
        <v>4621286</v>
      </c>
      <c r="BH217">
        <v>161382</v>
      </c>
      <c r="BI217">
        <v>592429</v>
      </c>
      <c r="BJ217">
        <v>171264</v>
      </c>
      <c r="BK217">
        <v>70563</v>
      </c>
      <c r="BL217">
        <v>24</v>
      </c>
      <c r="BM217">
        <v>107</v>
      </c>
      <c r="BN217">
        <v>107</v>
      </c>
    </row>
    <row r="218" spans="1:66">
      <c r="A218">
        <v>2007</v>
      </c>
      <c r="B218">
        <v>2900</v>
      </c>
      <c r="C218" t="s">
        <v>7</v>
      </c>
      <c r="E218">
        <v>5</v>
      </c>
      <c r="F218">
        <v>1967</v>
      </c>
      <c r="G218" t="s">
        <v>85</v>
      </c>
      <c r="H218" t="s">
        <v>82</v>
      </c>
      <c r="I218">
        <v>1</v>
      </c>
      <c r="J218" s="10">
        <v>-0.16786512374843701</v>
      </c>
      <c r="K218" s="10">
        <v>49</v>
      </c>
      <c r="L218" s="10">
        <v>-0.39061030517038497</v>
      </c>
      <c r="M218" s="10">
        <v>38</v>
      </c>
      <c r="N218">
        <v>4559220</v>
      </c>
      <c r="O218">
        <v>75494</v>
      </c>
      <c r="P218">
        <v>73042</v>
      </c>
      <c r="Q218">
        <v>161183</v>
      </c>
      <c r="R218">
        <v>50849</v>
      </c>
      <c r="S218">
        <v>30127</v>
      </c>
      <c r="T218">
        <v>80976</v>
      </c>
      <c r="U218">
        <v>6615818</v>
      </c>
      <c r="V218">
        <v>45237</v>
      </c>
      <c r="W218">
        <v>7679</v>
      </c>
      <c r="X218">
        <v>79</v>
      </c>
      <c r="Y218">
        <v>183</v>
      </c>
      <c r="Z218">
        <v>41</v>
      </c>
      <c r="AA218">
        <v>262</v>
      </c>
      <c r="AB218">
        <v>303</v>
      </c>
      <c r="AC218">
        <v>2134727</v>
      </c>
      <c r="AD218">
        <v>7875514</v>
      </c>
      <c r="AE218">
        <v>1009717</v>
      </c>
      <c r="AF218">
        <v>799084</v>
      </c>
      <c r="AG218">
        <v>11819042</v>
      </c>
      <c r="AH218">
        <v>253739</v>
      </c>
      <c r="AI218">
        <v>3862245</v>
      </c>
      <c r="AJ218">
        <v>4896592</v>
      </c>
      <c r="AK218">
        <v>690173</v>
      </c>
      <c r="AL218">
        <v>9449010</v>
      </c>
      <c r="AM218">
        <v>2181697</v>
      </c>
      <c r="AN218">
        <v>23703488</v>
      </c>
      <c r="AO218">
        <v>29273</v>
      </c>
      <c r="AP218">
        <v>5885</v>
      </c>
      <c r="AQ218">
        <v>388</v>
      </c>
      <c r="AR218">
        <v>87</v>
      </c>
      <c r="AS218">
        <v>1733</v>
      </c>
      <c r="AT218">
        <v>1062664</v>
      </c>
      <c r="AU218">
        <v>58386</v>
      </c>
      <c r="AV218">
        <v>651665</v>
      </c>
      <c r="AW218">
        <v>1639686</v>
      </c>
      <c r="AX218">
        <v>129032</v>
      </c>
      <c r="AY218">
        <v>151784</v>
      </c>
      <c r="AZ218">
        <v>19252</v>
      </c>
      <c r="BA218">
        <v>1140</v>
      </c>
      <c r="BB218">
        <v>14043</v>
      </c>
      <c r="BC218">
        <v>76723</v>
      </c>
      <c r="BD218">
        <v>463648</v>
      </c>
      <c r="BE218">
        <v>478304</v>
      </c>
      <c r="BF218">
        <v>409516</v>
      </c>
      <c r="BG218">
        <v>5537840</v>
      </c>
      <c r="BH218">
        <v>155968</v>
      </c>
      <c r="BI218">
        <v>0</v>
      </c>
      <c r="BJ218">
        <v>349566</v>
      </c>
      <c r="BK218">
        <v>694</v>
      </c>
      <c r="BL218">
        <v>22</v>
      </c>
      <c r="BM218">
        <v>137</v>
      </c>
      <c r="BN218">
        <v>137</v>
      </c>
    </row>
    <row r="219" spans="1:66">
      <c r="A219">
        <v>2007</v>
      </c>
      <c r="B219">
        <v>3500</v>
      </c>
      <c r="C219" t="s">
        <v>8</v>
      </c>
      <c r="D219" t="s">
        <v>139</v>
      </c>
      <c r="E219">
        <v>3</v>
      </c>
      <c r="F219">
        <v>1932</v>
      </c>
      <c r="G219" t="s">
        <v>85</v>
      </c>
      <c r="H219" t="s">
        <v>82</v>
      </c>
      <c r="I219">
        <v>1</v>
      </c>
      <c r="J219" s="10">
        <v>1.08680410267521</v>
      </c>
      <c r="K219" s="10">
        <v>13</v>
      </c>
      <c r="L219" s="10">
        <v>1.03909960002762</v>
      </c>
      <c r="M219" s="10">
        <v>5</v>
      </c>
      <c r="N219">
        <v>10712706</v>
      </c>
      <c r="O219">
        <v>196882</v>
      </c>
      <c r="P219">
        <v>190761</v>
      </c>
      <c r="Q219">
        <v>70124</v>
      </c>
      <c r="R219">
        <v>98511</v>
      </c>
      <c r="S219">
        <v>9155</v>
      </c>
      <c r="T219">
        <v>107666</v>
      </c>
      <c r="U219">
        <v>9535387</v>
      </c>
      <c r="V219">
        <v>99036</v>
      </c>
      <c r="W219">
        <v>85295</v>
      </c>
      <c r="X219">
        <v>205</v>
      </c>
      <c r="Y219">
        <v>204</v>
      </c>
      <c r="Z219">
        <v>124</v>
      </c>
      <c r="AA219">
        <v>409</v>
      </c>
      <c r="AB219">
        <v>533</v>
      </c>
      <c r="AC219">
        <v>2509280</v>
      </c>
      <c r="AD219">
        <v>10855166</v>
      </c>
      <c r="AE219">
        <v>525840</v>
      </c>
      <c r="AF219">
        <v>640434</v>
      </c>
      <c r="AG219">
        <v>14530720</v>
      </c>
      <c r="AH219">
        <v>291257</v>
      </c>
      <c r="AI219">
        <v>11732551</v>
      </c>
      <c r="AJ219">
        <v>7621597</v>
      </c>
      <c r="AK219">
        <v>1906596</v>
      </c>
      <c r="AL219">
        <v>21260744</v>
      </c>
      <c r="AM219">
        <v>5836352</v>
      </c>
      <c r="AN219">
        <v>41919073</v>
      </c>
      <c r="AO219">
        <v>40015</v>
      </c>
      <c r="AP219">
        <v>9268</v>
      </c>
      <c r="AQ219">
        <v>664</v>
      </c>
      <c r="AR219">
        <v>85</v>
      </c>
      <c r="AS219">
        <v>2231</v>
      </c>
      <c r="AT219">
        <v>0</v>
      </c>
      <c r="AU219">
        <v>43764</v>
      </c>
      <c r="AV219">
        <v>668116</v>
      </c>
      <c r="AW219">
        <v>90729</v>
      </c>
      <c r="AX219">
        <v>157963</v>
      </c>
      <c r="AY219">
        <v>26760</v>
      </c>
      <c r="AZ219">
        <v>13956</v>
      </c>
      <c r="BA219">
        <v>1468</v>
      </c>
      <c r="BB219">
        <v>25501</v>
      </c>
      <c r="BC219">
        <v>229293</v>
      </c>
      <c r="BD219">
        <v>509177</v>
      </c>
      <c r="BE219">
        <v>795933</v>
      </c>
      <c r="BG219">
        <v>5369858</v>
      </c>
      <c r="BH219">
        <v>306685</v>
      </c>
      <c r="BJ219">
        <v>550763</v>
      </c>
      <c r="BK219">
        <v>4852</v>
      </c>
      <c r="BL219">
        <v>48</v>
      </c>
      <c r="BM219">
        <v>111</v>
      </c>
      <c r="BN219">
        <v>111</v>
      </c>
    </row>
    <row r="220" spans="1:66">
      <c r="A220">
        <v>2007</v>
      </c>
      <c r="B220">
        <v>3800</v>
      </c>
      <c r="C220" t="s">
        <v>9</v>
      </c>
      <c r="D220" t="s">
        <v>139</v>
      </c>
      <c r="E220">
        <v>4</v>
      </c>
      <c r="F220">
        <v>1932</v>
      </c>
      <c r="G220" t="s">
        <v>82</v>
      </c>
      <c r="H220" t="s">
        <v>82</v>
      </c>
      <c r="I220">
        <v>1</v>
      </c>
      <c r="J220" s="10">
        <v>-0.54101466451653502</v>
      </c>
      <c r="K220" s="10">
        <v>80</v>
      </c>
      <c r="L220" s="10">
        <v>-1.47201509318341</v>
      </c>
      <c r="M220" s="10">
        <v>83</v>
      </c>
      <c r="N220">
        <v>2500880</v>
      </c>
      <c r="O220">
        <v>44550</v>
      </c>
      <c r="P220">
        <v>27805</v>
      </c>
      <c r="Q220">
        <v>28620</v>
      </c>
      <c r="R220">
        <v>41833</v>
      </c>
      <c r="S220">
        <v>16610</v>
      </c>
      <c r="T220">
        <v>58443</v>
      </c>
      <c r="U220">
        <v>3508755</v>
      </c>
      <c r="V220">
        <v>31218</v>
      </c>
      <c r="W220">
        <v>15829</v>
      </c>
      <c r="X220">
        <v>52</v>
      </c>
      <c r="Y220">
        <v>90</v>
      </c>
      <c r="Z220">
        <v>36</v>
      </c>
      <c r="AA220">
        <v>142</v>
      </c>
      <c r="AB220">
        <v>178</v>
      </c>
      <c r="AC220">
        <v>1701393</v>
      </c>
      <c r="AD220">
        <v>6976459</v>
      </c>
      <c r="AE220">
        <v>177205</v>
      </c>
      <c r="AF220">
        <v>390166</v>
      </c>
      <c r="AG220">
        <v>9245223</v>
      </c>
      <c r="AH220">
        <v>138837</v>
      </c>
      <c r="AI220">
        <v>3034314</v>
      </c>
      <c r="AJ220">
        <v>3647306</v>
      </c>
      <c r="AK220">
        <v>493046</v>
      </c>
      <c r="AL220">
        <v>7174666</v>
      </c>
      <c r="AM220">
        <v>1836286</v>
      </c>
      <c r="AN220">
        <v>18395012</v>
      </c>
      <c r="AO220">
        <v>22180</v>
      </c>
      <c r="AP220">
        <v>2587</v>
      </c>
      <c r="AQ220">
        <v>296</v>
      </c>
      <c r="AR220">
        <v>83</v>
      </c>
      <c r="AS220">
        <v>1346</v>
      </c>
      <c r="AT220">
        <v>0</v>
      </c>
      <c r="AU220">
        <v>16733</v>
      </c>
      <c r="AV220">
        <v>108543</v>
      </c>
      <c r="AW220">
        <v>886332</v>
      </c>
      <c r="AX220">
        <v>15018</v>
      </c>
      <c r="AY220">
        <v>53088</v>
      </c>
      <c r="AZ220">
        <v>10016</v>
      </c>
      <c r="BA220">
        <v>359</v>
      </c>
      <c r="BB220">
        <v>10142</v>
      </c>
      <c r="BC220">
        <v>27963</v>
      </c>
      <c r="BD220">
        <v>194840</v>
      </c>
      <c r="BE220">
        <v>225788</v>
      </c>
      <c r="BF220">
        <v>76987</v>
      </c>
      <c r="BG220">
        <v>5690672</v>
      </c>
      <c r="BH220">
        <v>89443</v>
      </c>
      <c r="BI220">
        <v>0</v>
      </c>
      <c r="BJ220">
        <v>598266</v>
      </c>
      <c r="BK220">
        <v>151431</v>
      </c>
      <c r="BL220">
        <v>12</v>
      </c>
      <c r="BM220">
        <v>105</v>
      </c>
      <c r="BN220">
        <v>105</v>
      </c>
    </row>
    <row r="221" spans="1:66">
      <c r="A221">
        <v>2007</v>
      </c>
      <c r="B221">
        <v>4400</v>
      </c>
      <c r="C221" t="s">
        <v>10</v>
      </c>
      <c r="E221">
        <v>7</v>
      </c>
      <c r="F221">
        <v>1938</v>
      </c>
      <c r="G221" t="s">
        <v>85</v>
      </c>
      <c r="H221" t="s">
        <v>85</v>
      </c>
      <c r="I221">
        <v>1</v>
      </c>
      <c r="J221" s="10">
        <v>-0.79879045265857096</v>
      </c>
      <c r="K221" s="10">
        <v>96</v>
      </c>
      <c r="L221" s="10">
        <v>-1.12747996631735</v>
      </c>
      <c r="M221" s="10">
        <v>64</v>
      </c>
      <c r="N221">
        <v>3548726</v>
      </c>
      <c r="O221">
        <v>54400</v>
      </c>
      <c r="P221">
        <v>23800</v>
      </c>
      <c r="Q221">
        <v>67754</v>
      </c>
      <c r="R221">
        <v>72876</v>
      </c>
      <c r="S221">
        <v>13150</v>
      </c>
      <c r="T221">
        <v>86026</v>
      </c>
      <c r="U221">
        <v>6763548</v>
      </c>
      <c r="V221">
        <v>7496</v>
      </c>
      <c r="W221">
        <v>16759</v>
      </c>
      <c r="X221">
        <v>53</v>
      </c>
      <c r="Y221">
        <v>100</v>
      </c>
      <c r="Z221">
        <v>39</v>
      </c>
      <c r="AA221">
        <v>153</v>
      </c>
      <c r="AB221">
        <v>192</v>
      </c>
      <c r="AC221">
        <v>2133886</v>
      </c>
      <c r="AD221">
        <v>5364761</v>
      </c>
      <c r="AE221">
        <v>110011</v>
      </c>
      <c r="AF221">
        <v>0</v>
      </c>
      <c r="AG221">
        <v>7608658</v>
      </c>
      <c r="AH221">
        <v>63438</v>
      </c>
      <c r="AI221">
        <v>2987963</v>
      </c>
      <c r="AJ221">
        <v>1935495</v>
      </c>
      <c r="AK221">
        <v>573510</v>
      </c>
      <c r="AL221">
        <v>5496968</v>
      </c>
      <c r="AM221">
        <v>1357701</v>
      </c>
      <c r="AN221">
        <v>14526765</v>
      </c>
      <c r="AO221">
        <v>27220</v>
      </c>
      <c r="AP221">
        <v>4028</v>
      </c>
      <c r="AQ221">
        <v>257</v>
      </c>
      <c r="AR221">
        <v>55</v>
      </c>
      <c r="AS221">
        <v>1343</v>
      </c>
      <c r="AT221">
        <v>592560</v>
      </c>
      <c r="AU221">
        <v>23744</v>
      </c>
      <c r="AV221">
        <v>453793</v>
      </c>
      <c r="AX221">
        <v>23570</v>
      </c>
      <c r="AY221">
        <v>4782</v>
      </c>
      <c r="AZ221">
        <v>9071</v>
      </c>
      <c r="BA221">
        <v>1011</v>
      </c>
      <c r="BB221">
        <v>4362</v>
      </c>
      <c r="BC221">
        <v>39222</v>
      </c>
      <c r="BD221">
        <v>111168</v>
      </c>
      <c r="BE221">
        <v>217341</v>
      </c>
      <c r="BF221">
        <v>595656</v>
      </c>
      <c r="BG221">
        <v>2915248</v>
      </c>
      <c r="BH221">
        <v>336010</v>
      </c>
      <c r="BI221">
        <v>137992</v>
      </c>
      <c r="BJ221">
        <v>156666</v>
      </c>
      <c r="BK221">
        <v>74463</v>
      </c>
      <c r="BL221">
        <v>15</v>
      </c>
      <c r="BM221">
        <v>101</v>
      </c>
      <c r="BN221">
        <v>101</v>
      </c>
    </row>
    <row r="222" spans="1:66">
      <c r="A222">
        <v>2007</v>
      </c>
      <c r="B222">
        <v>5200</v>
      </c>
      <c r="C222" t="s">
        <v>11</v>
      </c>
      <c r="D222" t="s">
        <v>139</v>
      </c>
      <c r="E222">
        <v>3</v>
      </c>
      <c r="F222">
        <v>1956</v>
      </c>
      <c r="G222" t="s">
        <v>85</v>
      </c>
      <c r="H222" t="s">
        <v>82</v>
      </c>
      <c r="I222">
        <v>1</v>
      </c>
      <c r="J222" s="10">
        <v>-0.132284952979009</v>
      </c>
      <c r="K222" s="10">
        <v>48</v>
      </c>
      <c r="L222" s="10">
        <v>-0.54033435972392196</v>
      </c>
      <c r="M222" s="10">
        <v>43</v>
      </c>
      <c r="N222">
        <v>4915621</v>
      </c>
      <c r="O222">
        <v>66906</v>
      </c>
      <c r="P222">
        <v>51018</v>
      </c>
      <c r="Q222">
        <v>32847</v>
      </c>
      <c r="R222">
        <v>53094</v>
      </c>
      <c r="S222">
        <v>21083</v>
      </c>
      <c r="T222">
        <v>74177</v>
      </c>
      <c r="U222">
        <v>6736282</v>
      </c>
      <c r="V222">
        <v>53011</v>
      </c>
      <c r="W222">
        <v>36082</v>
      </c>
      <c r="X222">
        <v>84</v>
      </c>
      <c r="Y222">
        <v>123</v>
      </c>
      <c r="Z222">
        <v>89</v>
      </c>
      <c r="AA222">
        <v>207</v>
      </c>
      <c r="AB222">
        <v>296</v>
      </c>
      <c r="AC222">
        <v>2281288</v>
      </c>
      <c r="AD222">
        <v>7774976</v>
      </c>
      <c r="AE222">
        <v>377197</v>
      </c>
      <c r="AF222">
        <v>128863</v>
      </c>
      <c r="AG222">
        <v>10562324</v>
      </c>
      <c r="AH222">
        <v>206349</v>
      </c>
      <c r="AI222">
        <v>4702346</v>
      </c>
      <c r="AJ222">
        <v>5004754</v>
      </c>
      <c r="AK222">
        <v>1401239</v>
      </c>
      <c r="AL222">
        <v>11108339</v>
      </c>
      <c r="AM222">
        <v>2581342</v>
      </c>
      <c r="AN222">
        <v>24458354</v>
      </c>
      <c r="AO222">
        <v>40526</v>
      </c>
      <c r="AP222">
        <v>7938</v>
      </c>
      <c r="AQ222">
        <v>493</v>
      </c>
      <c r="AR222">
        <v>112</v>
      </c>
      <c r="AS222">
        <v>1982</v>
      </c>
      <c r="AT222">
        <v>0</v>
      </c>
      <c r="AU222">
        <v>2600</v>
      </c>
      <c r="AV222">
        <v>311246</v>
      </c>
      <c r="AW222">
        <v>1817</v>
      </c>
      <c r="AX222">
        <v>66405</v>
      </c>
      <c r="AY222">
        <v>4911</v>
      </c>
      <c r="AZ222">
        <v>22546</v>
      </c>
      <c r="BA222">
        <v>856</v>
      </c>
      <c r="BB222">
        <v>36834</v>
      </c>
      <c r="BC222">
        <v>60124</v>
      </c>
      <c r="BD222">
        <v>311057</v>
      </c>
      <c r="BE222">
        <v>719355</v>
      </c>
      <c r="BF222">
        <v>557787</v>
      </c>
      <c r="BG222">
        <v>4880355</v>
      </c>
      <c r="BH222">
        <v>305511</v>
      </c>
      <c r="BJ222">
        <v>591530</v>
      </c>
      <c r="BK222">
        <v>246099</v>
      </c>
      <c r="BL222">
        <v>23</v>
      </c>
      <c r="BM222">
        <v>148</v>
      </c>
      <c r="BN222">
        <v>148</v>
      </c>
    </row>
    <row r="223" spans="1:66">
      <c r="A223">
        <v>2007</v>
      </c>
      <c r="B223">
        <v>5300</v>
      </c>
      <c r="C223" t="s">
        <v>12</v>
      </c>
      <c r="D223" t="s">
        <v>139</v>
      </c>
      <c r="E223">
        <v>4</v>
      </c>
      <c r="F223">
        <v>1932</v>
      </c>
      <c r="G223" t="s">
        <v>85</v>
      </c>
      <c r="H223" t="s">
        <v>85</v>
      </c>
      <c r="I223">
        <v>1</v>
      </c>
      <c r="J223" s="10">
        <v>0.91491877918238995</v>
      </c>
      <c r="K223" s="10">
        <v>16</v>
      </c>
      <c r="L223" s="10">
        <v>0.38128254894792901</v>
      </c>
      <c r="M223" s="10">
        <v>13</v>
      </c>
      <c r="N223">
        <v>6867777</v>
      </c>
      <c r="O223">
        <v>137273</v>
      </c>
      <c r="P223">
        <v>122790</v>
      </c>
      <c r="Q223">
        <v>43049</v>
      </c>
      <c r="R223">
        <v>50238</v>
      </c>
      <c r="S223">
        <v>27208</v>
      </c>
      <c r="T223">
        <v>77446</v>
      </c>
      <c r="U223">
        <v>6947047</v>
      </c>
      <c r="V223">
        <v>173771</v>
      </c>
      <c r="W223">
        <v>41713</v>
      </c>
      <c r="X223">
        <v>107</v>
      </c>
      <c r="Y223">
        <v>212</v>
      </c>
      <c r="Z223">
        <v>83</v>
      </c>
      <c r="AA223">
        <v>319</v>
      </c>
      <c r="AB223">
        <v>402</v>
      </c>
      <c r="AC223">
        <v>3410483</v>
      </c>
      <c r="AD223">
        <v>10598368</v>
      </c>
      <c r="AE223">
        <v>1625741</v>
      </c>
      <c r="AF223">
        <v>61021</v>
      </c>
      <c r="AG223">
        <v>15695613</v>
      </c>
      <c r="AH223">
        <v>318053</v>
      </c>
      <c r="AI223">
        <v>7328185</v>
      </c>
      <c r="AJ223">
        <v>8893944</v>
      </c>
      <c r="AK223">
        <v>1588836</v>
      </c>
      <c r="AL223">
        <v>17810965</v>
      </c>
      <c r="AM223">
        <v>6102465</v>
      </c>
      <c r="AN223">
        <v>39927096</v>
      </c>
      <c r="AO223">
        <v>36049</v>
      </c>
      <c r="AP223">
        <v>9124</v>
      </c>
      <c r="AQ223">
        <v>819</v>
      </c>
      <c r="AR223">
        <v>105</v>
      </c>
      <c r="AS223">
        <v>1710</v>
      </c>
      <c r="AT223">
        <v>2638912</v>
      </c>
      <c r="AU223">
        <v>80127</v>
      </c>
      <c r="AV223">
        <v>428772</v>
      </c>
      <c r="AZ223">
        <v>16808</v>
      </c>
      <c r="BA223">
        <v>1557</v>
      </c>
      <c r="BB223">
        <v>28096</v>
      </c>
      <c r="BC223">
        <v>129297</v>
      </c>
      <c r="BD223">
        <v>366981</v>
      </c>
      <c r="BE223">
        <v>727054</v>
      </c>
      <c r="BF223">
        <v>1063518</v>
      </c>
      <c r="BG223">
        <v>5381836</v>
      </c>
      <c r="BH223">
        <v>234653</v>
      </c>
      <c r="BI223">
        <v>245061</v>
      </c>
      <c r="BJ223">
        <v>1886958</v>
      </c>
      <c r="BK223">
        <v>170432</v>
      </c>
      <c r="BL223">
        <v>49</v>
      </c>
      <c r="BM223">
        <v>100</v>
      </c>
      <c r="BN223">
        <v>100</v>
      </c>
    </row>
    <row r="224" spans="1:66">
      <c r="A224">
        <v>2007</v>
      </c>
      <c r="B224">
        <v>5400</v>
      </c>
      <c r="C224" t="s">
        <v>13</v>
      </c>
      <c r="D224" t="s">
        <v>139</v>
      </c>
      <c r="E224">
        <v>4</v>
      </c>
      <c r="F224">
        <v>1932</v>
      </c>
      <c r="G224" t="s">
        <v>85</v>
      </c>
      <c r="H224" t="s">
        <v>85</v>
      </c>
      <c r="I224">
        <v>1</v>
      </c>
      <c r="J224" s="10">
        <v>-0.65676794811317896</v>
      </c>
      <c r="K224" s="10">
        <v>86</v>
      </c>
      <c r="L224" s="10">
        <v>-1.16955009785026</v>
      </c>
      <c r="M224" s="10">
        <v>69</v>
      </c>
      <c r="N224">
        <v>3454585</v>
      </c>
      <c r="O224">
        <v>64014</v>
      </c>
      <c r="P224">
        <v>57410</v>
      </c>
      <c r="Q224">
        <v>39239</v>
      </c>
      <c r="R224">
        <v>43490</v>
      </c>
      <c r="S224">
        <v>9000</v>
      </c>
      <c r="T224">
        <v>52490</v>
      </c>
      <c r="U224">
        <v>8696639</v>
      </c>
      <c r="V224">
        <v>56511</v>
      </c>
      <c r="W224">
        <v>34945</v>
      </c>
      <c r="X224">
        <v>60</v>
      </c>
      <c r="Y224">
        <v>117</v>
      </c>
      <c r="Z224">
        <v>37</v>
      </c>
      <c r="AA224">
        <v>177</v>
      </c>
      <c r="AB224">
        <v>214</v>
      </c>
      <c r="AC224">
        <v>1258392</v>
      </c>
      <c r="AD224">
        <v>6702693</v>
      </c>
      <c r="AE224">
        <v>365785</v>
      </c>
      <c r="AF224">
        <v>62852</v>
      </c>
      <c r="AG224">
        <v>8389722</v>
      </c>
      <c r="AH224">
        <v>122890</v>
      </c>
      <c r="AI224">
        <v>3005996</v>
      </c>
      <c r="AJ224">
        <v>2724325</v>
      </c>
      <c r="AK224">
        <v>472945</v>
      </c>
      <c r="AL224">
        <v>6203266</v>
      </c>
      <c r="AM224">
        <v>1982492</v>
      </c>
      <c r="AN224">
        <v>16698370</v>
      </c>
      <c r="AO224">
        <v>23476</v>
      </c>
      <c r="AP224">
        <v>3251</v>
      </c>
      <c r="AQ224">
        <v>258</v>
      </c>
      <c r="AR224">
        <v>62</v>
      </c>
      <c r="AS224">
        <v>1108</v>
      </c>
      <c r="AT224">
        <v>1681590</v>
      </c>
      <c r="AU224">
        <v>11422</v>
      </c>
      <c r="AV224">
        <v>272445</v>
      </c>
      <c r="AW224">
        <v>629</v>
      </c>
      <c r="AX224">
        <v>24984</v>
      </c>
      <c r="AY224">
        <v>4538</v>
      </c>
      <c r="AZ224">
        <v>96</v>
      </c>
      <c r="BA224">
        <v>761</v>
      </c>
      <c r="BB224">
        <v>10903</v>
      </c>
      <c r="BC224">
        <v>44696</v>
      </c>
      <c r="BD224">
        <v>219209</v>
      </c>
      <c r="BE224">
        <v>284113</v>
      </c>
      <c r="BF224">
        <v>15570</v>
      </c>
      <c r="BG224">
        <v>5373123</v>
      </c>
      <c r="BH224">
        <v>131424</v>
      </c>
      <c r="BJ224">
        <v>185884</v>
      </c>
      <c r="BK224">
        <v>50731</v>
      </c>
      <c r="BL224">
        <v>24</v>
      </c>
      <c r="BM224">
        <v>115</v>
      </c>
      <c r="BN224">
        <v>115</v>
      </c>
    </row>
    <row r="225" spans="1:66">
      <c r="A225">
        <v>2007</v>
      </c>
      <c r="B225">
        <v>5850</v>
      </c>
      <c r="C225" t="s">
        <v>14</v>
      </c>
      <c r="E225">
        <v>5</v>
      </c>
      <c r="F225">
        <v>1983</v>
      </c>
      <c r="G225" t="s">
        <v>82</v>
      </c>
      <c r="H225" t="s">
        <v>82</v>
      </c>
      <c r="I225">
        <v>1</v>
      </c>
      <c r="J225" s="10">
        <v>3.6267176106472197E-2</v>
      </c>
      <c r="K225" s="10">
        <v>41</v>
      </c>
      <c r="L225" s="10">
        <v>-0.36567584510215601</v>
      </c>
      <c r="M225" s="10">
        <v>36</v>
      </c>
      <c r="N225">
        <v>3857365</v>
      </c>
      <c r="O225">
        <v>172583</v>
      </c>
      <c r="P225">
        <v>169632</v>
      </c>
      <c r="Q225">
        <v>26560</v>
      </c>
      <c r="R225">
        <v>20827</v>
      </c>
      <c r="S225">
        <v>32577</v>
      </c>
      <c r="T225">
        <v>53404</v>
      </c>
      <c r="U225">
        <v>5445379</v>
      </c>
      <c r="V225">
        <v>13247</v>
      </c>
      <c r="W225">
        <v>26813</v>
      </c>
      <c r="X225">
        <v>118</v>
      </c>
      <c r="Y225">
        <v>106</v>
      </c>
      <c r="Z225">
        <v>44</v>
      </c>
      <c r="AA225">
        <v>224</v>
      </c>
      <c r="AB225">
        <v>268</v>
      </c>
      <c r="AC225">
        <v>1466172</v>
      </c>
      <c r="AD225">
        <v>6246215</v>
      </c>
      <c r="AE225">
        <v>428773</v>
      </c>
      <c r="AF225">
        <v>949547</v>
      </c>
      <c r="AG225">
        <v>9090707</v>
      </c>
      <c r="AH225">
        <v>192205</v>
      </c>
      <c r="AI225">
        <v>6511162</v>
      </c>
      <c r="AJ225">
        <v>3038953</v>
      </c>
      <c r="AK225">
        <v>659987</v>
      </c>
      <c r="AL225">
        <v>10210102</v>
      </c>
      <c r="AM225">
        <v>7769555</v>
      </c>
      <c r="AN225">
        <v>27262569</v>
      </c>
      <c r="AO225">
        <v>23134</v>
      </c>
      <c r="AP225">
        <v>3599</v>
      </c>
      <c r="AQ225">
        <v>411</v>
      </c>
      <c r="AR225">
        <v>56</v>
      </c>
      <c r="AS225">
        <v>1652</v>
      </c>
      <c r="AT225">
        <v>0</v>
      </c>
      <c r="AU225">
        <v>12731</v>
      </c>
      <c r="AV225">
        <v>41311</v>
      </c>
      <c r="AW225">
        <v>123150</v>
      </c>
      <c r="AX225">
        <v>4348</v>
      </c>
      <c r="AY225">
        <v>22374</v>
      </c>
      <c r="AZ225">
        <v>271144</v>
      </c>
      <c r="BA225">
        <v>418</v>
      </c>
      <c r="BB225">
        <v>13080</v>
      </c>
      <c r="BC225">
        <v>41647</v>
      </c>
      <c r="BD225">
        <v>217922</v>
      </c>
      <c r="BE225">
        <v>326105</v>
      </c>
      <c r="BF225">
        <v>404779</v>
      </c>
      <c r="BG225">
        <v>3175600</v>
      </c>
      <c r="BH225">
        <v>177975</v>
      </c>
      <c r="BI225">
        <v>0</v>
      </c>
      <c r="BJ225">
        <v>696821</v>
      </c>
      <c r="BK225">
        <v>164843</v>
      </c>
      <c r="BL225">
        <v>17</v>
      </c>
      <c r="BM225">
        <v>146</v>
      </c>
      <c r="BN225">
        <v>146</v>
      </c>
    </row>
    <row r="226" spans="1:66">
      <c r="A226">
        <v>2007</v>
      </c>
      <c r="B226">
        <v>6100</v>
      </c>
      <c r="C226" t="s">
        <v>15</v>
      </c>
      <c r="D226" t="s">
        <v>139</v>
      </c>
      <c r="E226">
        <v>3</v>
      </c>
      <c r="F226">
        <v>1932</v>
      </c>
      <c r="G226" t="s">
        <v>85</v>
      </c>
      <c r="H226" t="s">
        <v>85</v>
      </c>
      <c r="I226">
        <v>1</v>
      </c>
      <c r="J226" s="10">
        <v>0.41520915363118899</v>
      </c>
      <c r="K226" s="10">
        <v>27</v>
      </c>
      <c r="L226" s="10">
        <v>6.6053298401594199E-2</v>
      </c>
      <c r="M226" s="10">
        <v>21</v>
      </c>
      <c r="N226">
        <v>6244095</v>
      </c>
      <c r="O226">
        <v>115400</v>
      </c>
      <c r="P226">
        <v>35194</v>
      </c>
      <c r="Q226">
        <v>68746</v>
      </c>
      <c r="R226">
        <v>59839</v>
      </c>
      <c r="S226">
        <v>8711</v>
      </c>
      <c r="T226">
        <v>68550</v>
      </c>
      <c r="U226">
        <v>6002228</v>
      </c>
      <c r="V226">
        <v>152739</v>
      </c>
      <c r="W226">
        <v>71986</v>
      </c>
      <c r="X226">
        <v>141</v>
      </c>
      <c r="Y226">
        <v>154</v>
      </c>
      <c r="Z226">
        <v>128</v>
      </c>
      <c r="AA226">
        <v>295</v>
      </c>
      <c r="AB226">
        <v>423</v>
      </c>
      <c r="AC226">
        <v>2800330</v>
      </c>
      <c r="AD226">
        <v>7874018</v>
      </c>
      <c r="AE226">
        <v>367637</v>
      </c>
      <c r="AF226">
        <v>406904</v>
      </c>
      <c r="AG226">
        <v>11448889</v>
      </c>
      <c r="AH226">
        <v>313373</v>
      </c>
      <c r="AI226">
        <v>8204846</v>
      </c>
      <c r="AJ226">
        <v>5580715</v>
      </c>
      <c r="AK226">
        <v>2596819</v>
      </c>
      <c r="AL226">
        <v>16382380</v>
      </c>
      <c r="AM226">
        <v>4335933</v>
      </c>
      <c r="AN226">
        <v>32480575</v>
      </c>
      <c r="AO226">
        <v>45187</v>
      </c>
      <c r="AP226">
        <v>10205</v>
      </c>
      <c r="AQ226">
        <v>667</v>
      </c>
      <c r="AR226">
        <v>91</v>
      </c>
      <c r="AS226">
        <v>3026</v>
      </c>
      <c r="AT226">
        <v>738</v>
      </c>
      <c r="AU226">
        <v>32840</v>
      </c>
      <c r="AV226">
        <v>229129</v>
      </c>
      <c r="AW226">
        <v>2344828</v>
      </c>
      <c r="AX226">
        <v>64948</v>
      </c>
      <c r="AZ226">
        <v>11079</v>
      </c>
      <c r="BA226">
        <v>1791</v>
      </c>
      <c r="BB226">
        <v>28285</v>
      </c>
      <c r="BC226">
        <v>54818</v>
      </c>
      <c r="BD226">
        <v>408191</v>
      </c>
      <c r="BE226">
        <v>1692796</v>
      </c>
      <c r="BF226">
        <v>549381</v>
      </c>
      <c r="BG226">
        <v>4561792</v>
      </c>
      <c r="BH226">
        <v>129766</v>
      </c>
      <c r="BI226">
        <v>1142832</v>
      </c>
      <c r="BJ226">
        <v>889220</v>
      </c>
      <c r="BK226">
        <v>132513</v>
      </c>
      <c r="BL226">
        <v>28</v>
      </c>
      <c r="BM226">
        <v>168</v>
      </c>
      <c r="BN226">
        <v>168</v>
      </c>
    </row>
    <row r="227" spans="1:66">
      <c r="A227">
        <v>2007</v>
      </c>
      <c r="B227">
        <v>6300</v>
      </c>
      <c r="C227" t="s">
        <v>16</v>
      </c>
      <c r="E227">
        <v>7</v>
      </c>
      <c r="F227">
        <v>1962</v>
      </c>
      <c r="G227" t="s">
        <v>82</v>
      </c>
      <c r="H227" t="s">
        <v>85</v>
      </c>
      <c r="I227">
        <v>1</v>
      </c>
      <c r="J227" s="10">
        <v>-0.69526902446878802</v>
      </c>
      <c r="K227" s="10">
        <v>88</v>
      </c>
      <c r="L227" s="10">
        <v>-1.2817889052133</v>
      </c>
      <c r="M227" s="10">
        <v>73</v>
      </c>
      <c r="N227">
        <v>2789236</v>
      </c>
      <c r="O227">
        <v>79930</v>
      </c>
      <c r="P227">
        <v>77981</v>
      </c>
      <c r="Q227">
        <v>27469</v>
      </c>
      <c r="T227">
        <v>56261</v>
      </c>
      <c r="U227">
        <v>4518524</v>
      </c>
      <c r="V227">
        <v>35209</v>
      </c>
      <c r="W227">
        <v>17720</v>
      </c>
      <c r="X227">
        <v>64</v>
      </c>
      <c r="Y227">
        <v>79</v>
      </c>
      <c r="Z227">
        <v>70</v>
      </c>
      <c r="AA227">
        <v>143</v>
      </c>
      <c r="AB227">
        <v>213</v>
      </c>
      <c r="AG227">
        <v>6713308</v>
      </c>
      <c r="AH227">
        <v>37256</v>
      </c>
      <c r="AI227">
        <v>4431741</v>
      </c>
      <c r="AJ227">
        <v>2613307</v>
      </c>
      <c r="AK227">
        <v>594180</v>
      </c>
      <c r="AL227">
        <v>7639228</v>
      </c>
      <c r="AM227">
        <v>1757571</v>
      </c>
      <c r="AN227">
        <v>16147363</v>
      </c>
      <c r="AO227">
        <v>22874</v>
      </c>
      <c r="AP227">
        <v>1566</v>
      </c>
      <c r="AQ227">
        <v>167</v>
      </c>
      <c r="AR227">
        <v>39</v>
      </c>
      <c r="AS227">
        <v>1180</v>
      </c>
      <c r="AT227">
        <v>170807</v>
      </c>
      <c r="AU227">
        <v>10298</v>
      </c>
      <c r="AV227">
        <v>302270</v>
      </c>
      <c r="AW227">
        <v>175598</v>
      </c>
      <c r="AX227">
        <v>12868</v>
      </c>
      <c r="AY227">
        <v>17616</v>
      </c>
      <c r="AZ227">
        <v>15642</v>
      </c>
      <c r="BA227">
        <v>1246</v>
      </c>
      <c r="BB227">
        <v>32930</v>
      </c>
      <c r="BC227">
        <v>123099</v>
      </c>
      <c r="BD227">
        <v>301400</v>
      </c>
      <c r="BE227">
        <v>403491</v>
      </c>
      <c r="BK227">
        <v>92982</v>
      </c>
      <c r="BL227">
        <v>11</v>
      </c>
      <c r="BM227">
        <v>119</v>
      </c>
      <c r="BN227">
        <v>119</v>
      </c>
    </row>
    <row r="228" spans="1:66">
      <c r="A228">
        <v>2007</v>
      </c>
      <c r="B228">
        <v>6900</v>
      </c>
      <c r="C228" t="s">
        <v>17</v>
      </c>
      <c r="D228" t="s">
        <v>139</v>
      </c>
      <c r="E228">
        <v>3</v>
      </c>
      <c r="F228">
        <v>1956</v>
      </c>
      <c r="G228" t="s">
        <v>82</v>
      </c>
      <c r="H228" t="s">
        <v>82</v>
      </c>
      <c r="I228">
        <v>1</v>
      </c>
      <c r="J228" s="10">
        <v>-0.104524097923586</v>
      </c>
      <c r="K228" s="10">
        <v>46</v>
      </c>
      <c r="L228" s="10">
        <v>-1.2804220160837101</v>
      </c>
      <c r="M228" s="10">
        <v>72</v>
      </c>
      <c r="N228">
        <v>2504803</v>
      </c>
      <c r="O228">
        <v>52779</v>
      </c>
      <c r="P228">
        <v>-6294</v>
      </c>
      <c r="Q228">
        <v>16809</v>
      </c>
      <c r="R228">
        <v>30634</v>
      </c>
      <c r="S228">
        <v>9439</v>
      </c>
      <c r="T228">
        <v>40073</v>
      </c>
      <c r="U228">
        <v>3103709</v>
      </c>
      <c r="V228">
        <v>27215</v>
      </c>
      <c r="W228">
        <v>28447</v>
      </c>
      <c r="X228">
        <v>73</v>
      </c>
      <c r="Y228">
        <v>119</v>
      </c>
      <c r="Z228">
        <v>56</v>
      </c>
      <c r="AA228">
        <v>192</v>
      </c>
      <c r="AB228">
        <v>248</v>
      </c>
      <c r="AC228">
        <v>1822280</v>
      </c>
      <c r="AD228">
        <v>6788802</v>
      </c>
      <c r="AE228">
        <v>1462479</v>
      </c>
      <c r="AF228">
        <v>0</v>
      </c>
      <c r="AG228">
        <v>10073561</v>
      </c>
      <c r="AH228">
        <v>129371</v>
      </c>
      <c r="AI228">
        <v>5315322</v>
      </c>
      <c r="AJ228">
        <v>4344324</v>
      </c>
      <c r="AK228">
        <v>858055</v>
      </c>
      <c r="AL228">
        <v>10517701</v>
      </c>
      <c r="AM228">
        <v>4183789</v>
      </c>
      <c r="AN228">
        <v>24904422</v>
      </c>
      <c r="AO228">
        <v>35497</v>
      </c>
      <c r="AP228">
        <v>5801</v>
      </c>
      <c r="AQ228">
        <v>607</v>
      </c>
      <c r="AR228">
        <v>57</v>
      </c>
      <c r="AS228">
        <v>2029</v>
      </c>
      <c r="AT228">
        <v>489519</v>
      </c>
      <c r="AU228">
        <v>3500</v>
      </c>
      <c r="AV228">
        <v>344103</v>
      </c>
      <c r="AW228">
        <v>1476</v>
      </c>
      <c r="AX228">
        <v>1023</v>
      </c>
      <c r="AY228">
        <v>12242</v>
      </c>
      <c r="AZ228">
        <v>12050</v>
      </c>
      <c r="BA228">
        <v>242</v>
      </c>
      <c r="BB228">
        <v>11693</v>
      </c>
      <c r="BC228">
        <v>44960</v>
      </c>
      <c r="BD228">
        <v>164355</v>
      </c>
      <c r="BE228">
        <v>406485</v>
      </c>
      <c r="BF228">
        <v>0</v>
      </c>
      <c r="BG228">
        <v>6516459</v>
      </c>
      <c r="BH228">
        <v>161138</v>
      </c>
      <c r="BI228">
        <v>241747</v>
      </c>
      <c r="BJ228">
        <v>778404</v>
      </c>
      <c r="BK228">
        <v>213189</v>
      </c>
      <c r="BL228">
        <v>21</v>
      </c>
      <c r="BM228">
        <v>119</v>
      </c>
      <c r="BN228">
        <v>119</v>
      </c>
    </row>
    <row r="229" spans="1:66">
      <c r="A229">
        <v>2007</v>
      </c>
      <c r="B229">
        <v>8300</v>
      </c>
      <c r="C229" t="s">
        <v>18</v>
      </c>
      <c r="E229">
        <v>6</v>
      </c>
      <c r="F229">
        <v>1962</v>
      </c>
      <c r="G229" t="s">
        <v>85</v>
      </c>
      <c r="H229" t="s">
        <v>85</v>
      </c>
      <c r="I229">
        <v>1</v>
      </c>
      <c r="J229" s="10">
        <v>-0.19499109977673301</v>
      </c>
      <c r="K229" s="10">
        <v>52</v>
      </c>
      <c r="L229" s="10">
        <v>-0.92822646816654097</v>
      </c>
      <c r="M229" s="10">
        <v>54</v>
      </c>
      <c r="N229">
        <v>3251893</v>
      </c>
      <c r="O229">
        <v>78738</v>
      </c>
      <c r="P229">
        <v>68712</v>
      </c>
      <c r="Q229">
        <v>35889</v>
      </c>
      <c r="R229">
        <v>27923</v>
      </c>
      <c r="S229">
        <v>16414</v>
      </c>
      <c r="T229">
        <v>44337</v>
      </c>
      <c r="U229">
        <v>4362751</v>
      </c>
      <c r="V229">
        <v>36920</v>
      </c>
      <c r="W229">
        <v>26296</v>
      </c>
      <c r="X229">
        <v>87</v>
      </c>
      <c r="Y229">
        <v>135</v>
      </c>
      <c r="Z229">
        <v>51</v>
      </c>
      <c r="AA229">
        <v>222</v>
      </c>
      <c r="AB229">
        <v>273</v>
      </c>
      <c r="AC229">
        <v>2118762</v>
      </c>
      <c r="AD229">
        <v>9122294</v>
      </c>
      <c r="AE229">
        <v>454716</v>
      </c>
      <c r="AF229">
        <v>373449</v>
      </c>
      <c r="AG229">
        <v>12069221</v>
      </c>
      <c r="AH229">
        <v>141056</v>
      </c>
      <c r="AI229">
        <v>5042671</v>
      </c>
      <c r="AJ229">
        <v>3689278</v>
      </c>
      <c r="AK229">
        <v>698055</v>
      </c>
      <c r="AL229">
        <v>9430004</v>
      </c>
      <c r="AM229">
        <v>1169946</v>
      </c>
      <c r="AN229">
        <v>22810227</v>
      </c>
      <c r="AO229">
        <v>25264</v>
      </c>
      <c r="AP229">
        <v>6096</v>
      </c>
      <c r="AQ229">
        <v>350</v>
      </c>
      <c r="AR229">
        <v>60</v>
      </c>
      <c r="AS229">
        <v>1540</v>
      </c>
      <c r="AT229">
        <v>4344</v>
      </c>
      <c r="AU229">
        <v>14603</v>
      </c>
      <c r="AV229">
        <v>391117</v>
      </c>
      <c r="AW229">
        <v>121472</v>
      </c>
      <c r="AX229">
        <v>26091</v>
      </c>
      <c r="AY229">
        <v>16657</v>
      </c>
      <c r="AZ229">
        <v>3197</v>
      </c>
      <c r="BA229">
        <v>918</v>
      </c>
      <c r="BB229">
        <v>19606</v>
      </c>
      <c r="BC229">
        <v>85921</v>
      </c>
      <c r="BD229">
        <v>315777</v>
      </c>
      <c r="BE229">
        <v>381517</v>
      </c>
      <c r="BF229">
        <v>933271</v>
      </c>
      <c r="BG229">
        <v>4240530</v>
      </c>
      <c r="BH229">
        <v>43375</v>
      </c>
      <c r="BI229">
        <v>20029</v>
      </c>
      <c r="BJ229">
        <v>386756</v>
      </c>
      <c r="BK229">
        <v>161124</v>
      </c>
      <c r="BL229">
        <v>21</v>
      </c>
      <c r="BM229">
        <v>148</v>
      </c>
      <c r="BN229">
        <v>148</v>
      </c>
    </row>
    <row r="230" spans="1:66">
      <c r="A230">
        <v>2007</v>
      </c>
      <c r="B230">
        <v>8500</v>
      </c>
      <c r="C230" t="s">
        <v>19</v>
      </c>
      <c r="D230" t="s">
        <v>139</v>
      </c>
      <c r="E230">
        <v>7</v>
      </c>
      <c r="F230">
        <v>1962</v>
      </c>
      <c r="G230" t="s">
        <v>82</v>
      </c>
      <c r="H230" t="s">
        <v>82</v>
      </c>
      <c r="I230">
        <v>1</v>
      </c>
      <c r="J230" s="10">
        <v>0.48166145672351901</v>
      </c>
      <c r="K230" s="10">
        <v>26</v>
      </c>
      <c r="L230" s="10">
        <v>-0.23573890688713101</v>
      </c>
      <c r="M230" s="10">
        <v>32</v>
      </c>
      <c r="N230">
        <v>3739081</v>
      </c>
      <c r="O230">
        <v>164566</v>
      </c>
      <c r="P230">
        <v>157855</v>
      </c>
      <c r="Q230">
        <v>107691</v>
      </c>
      <c r="R230">
        <v>34409</v>
      </c>
      <c r="S230">
        <v>17388</v>
      </c>
      <c r="T230">
        <v>51797</v>
      </c>
      <c r="U230">
        <v>5583684</v>
      </c>
      <c r="V230">
        <v>49344</v>
      </c>
      <c r="W230">
        <v>55383</v>
      </c>
      <c r="X230">
        <v>133</v>
      </c>
      <c r="Y230">
        <v>133</v>
      </c>
      <c r="Z230">
        <v>84</v>
      </c>
      <c r="AA230">
        <v>266</v>
      </c>
      <c r="AB230">
        <v>350</v>
      </c>
      <c r="AC230">
        <v>4988224</v>
      </c>
      <c r="AD230">
        <v>10122787</v>
      </c>
      <c r="AE230">
        <v>390953</v>
      </c>
      <c r="AF230">
        <v>4393</v>
      </c>
      <c r="AG230">
        <v>15506357</v>
      </c>
      <c r="AH230">
        <v>140064</v>
      </c>
      <c r="AI230">
        <v>7313196</v>
      </c>
      <c r="AJ230">
        <v>3434879</v>
      </c>
      <c r="AK230">
        <v>920685</v>
      </c>
      <c r="AL230">
        <v>11668760</v>
      </c>
      <c r="AM230">
        <v>5281464</v>
      </c>
      <c r="AN230">
        <v>32596645</v>
      </c>
      <c r="AO230">
        <v>42250</v>
      </c>
      <c r="AP230">
        <v>7097</v>
      </c>
      <c r="AQ230">
        <v>598</v>
      </c>
      <c r="AR230">
        <v>93</v>
      </c>
      <c r="AS230">
        <v>2331</v>
      </c>
      <c r="AT230">
        <v>65519</v>
      </c>
      <c r="AU230">
        <v>22856</v>
      </c>
      <c r="AV230">
        <v>233294</v>
      </c>
      <c r="AW230">
        <v>541186</v>
      </c>
      <c r="AX230">
        <v>22805</v>
      </c>
      <c r="AY230">
        <v>25005</v>
      </c>
      <c r="AZ230">
        <v>10550</v>
      </c>
      <c r="BA230">
        <v>623</v>
      </c>
      <c r="BB230">
        <v>14867</v>
      </c>
      <c r="BC230">
        <v>51036</v>
      </c>
      <c r="BD230">
        <v>877516</v>
      </c>
      <c r="BE230">
        <v>1485093</v>
      </c>
      <c r="BF230">
        <v>1350760</v>
      </c>
      <c r="BG230">
        <v>6935581</v>
      </c>
      <c r="BH230">
        <v>62064</v>
      </c>
      <c r="BI230">
        <v>399430</v>
      </c>
      <c r="BJ230">
        <v>1117836</v>
      </c>
      <c r="BK230">
        <v>313153</v>
      </c>
      <c r="BL230">
        <v>16</v>
      </c>
      <c r="BM230">
        <v>144</v>
      </c>
      <c r="BN230">
        <v>144</v>
      </c>
    </row>
    <row r="231" spans="1:66">
      <c r="A231">
        <v>2007</v>
      </c>
      <c r="B231">
        <v>9000</v>
      </c>
      <c r="C231" t="s">
        <v>20</v>
      </c>
      <c r="E231">
        <v>5</v>
      </c>
      <c r="F231">
        <v>1976</v>
      </c>
      <c r="G231" t="s">
        <v>82</v>
      </c>
      <c r="H231" t="s">
        <v>82</v>
      </c>
      <c r="I231">
        <v>1</v>
      </c>
      <c r="J231" s="10">
        <v>-0.86130941235772895</v>
      </c>
      <c r="K231" s="10">
        <v>103</v>
      </c>
      <c r="L231" s="10">
        <v>-2.04676927227574</v>
      </c>
      <c r="M231" s="10">
        <v>107</v>
      </c>
      <c r="N231">
        <v>2299426</v>
      </c>
      <c r="O231">
        <v>35265</v>
      </c>
      <c r="P231">
        <v>30807</v>
      </c>
      <c r="Q231">
        <v>26410</v>
      </c>
      <c r="R231">
        <v>30576</v>
      </c>
      <c r="S231">
        <v>5020</v>
      </c>
      <c r="T231">
        <v>35596</v>
      </c>
      <c r="U231">
        <v>6323061</v>
      </c>
      <c r="V231">
        <v>21740</v>
      </c>
      <c r="W231">
        <v>21565</v>
      </c>
      <c r="X231">
        <v>36</v>
      </c>
      <c r="Y231">
        <v>90</v>
      </c>
      <c r="Z231">
        <v>34</v>
      </c>
      <c r="AA231">
        <v>126</v>
      </c>
      <c r="AB231">
        <v>160</v>
      </c>
      <c r="AC231">
        <v>1597511</v>
      </c>
      <c r="AD231">
        <v>5537692</v>
      </c>
      <c r="AF231">
        <v>457108</v>
      </c>
      <c r="AG231">
        <v>7592311</v>
      </c>
      <c r="AH231">
        <v>41785</v>
      </c>
      <c r="AI231">
        <v>2144583</v>
      </c>
      <c r="AJ231">
        <v>2581953</v>
      </c>
      <c r="AK231">
        <v>424098</v>
      </c>
      <c r="AL231">
        <v>5150634</v>
      </c>
      <c r="AM231">
        <v>931026</v>
      </c>
      <c r="AN231">
        <v>13715756</v>
      </c>
      <c r="AO231">
        <v>25678</v>
      </c>
      <c r="AP231">
        <v>4199</v>
      </c>
      <c r="AQ231">
        <v>356</v>
      </c>
      <c r="AR231">
        <v>52</v>
      </c>
      <c r="AS231">
        <v>1340</v>
      </c>
      <c r="AT231">
        <v>399525</v>
      </c>
      <c r="AU231">
        <v>17788</v>
      </c>
      <c r="AV231">
        <v>139577</v>
      </c>
      <c r="AW231">
        <v>92074</v>
      </c>
      <c r="AX231">
        <v>10957</v>
      </c>
      <c r="AY231">
        <v>16617</v>
      </c>
      <c r="AZ231">
        <v>10675</v>
      </c>
      <c r="BA231">
        <v>828</v>
      </c>
      <c r="BB231">
        <v>25809</v>
      </c>
      <c r="BC231">
        <v>17944</v>
      </c>
      <c r="BD231">
        <v>246783</v>
      </c>
      <c r="BE231">
        <v>348132</v>
      </c>
      <c r="BF231">
        <v>239164</v>
      </c>
      <c r="BG231">
        <v>4485458</v>
      </c>
      <c r="BH231">
        <v>97922</v>
      </c>
      <c r="BI231">
        <v>0</v>
      </c>
      <c r="BJ231">
        <v>171887</v>
      </c>
      <c r="BK231">
        <v>248370</v>
      </c>
      <c r="BL231">
        <v>9</v>
      </c>
      <c r="BM231">
        <v>102</v>
      </c>
      <c r="BN231">
        <v>102</v>
      </c>
    </row>
    <row r="232" spans="1:66">
      <c r="A232">
        <v>2007</v>
      </c>
      <c r="B232">
        <v>9200</v>
      </c>
      <c r="C232" t="s">
        <v>21</v>
      </c>
      <c r="D232" t="s">
        <v>140</v>
      </c>
      <c r="E232">
        <v>9</v>
      </c>
      <c r="F232">
        <v>1962</v>
      </c>
      <c r="G232" t="s">
        <v>82</v>
      </c>
      <c r="H232" t="s">
        <v>82</v>
      </c>
      <c r="I232">
        <v>1</v>
      </c>
      <c r="J232" s="10">
        <v>-0.81327209513490095</v>
      </c>
      <c r="K232" s="10">
        <v>98</v>
      </c>
      <c r="L232" s="10">
        <v>-2.0461916991309899</v>
      </c>
      <c r="M232" s="10">
        <v>106</v>
      </c>
      <c r="N232">
        <v>2294761</v>
      </c>
      <c r="O232">
        <v>26922</v>
      </c>
      <c r="P232">
        <v>16976</v>
      </c>
      <c r="Q232">
        <v>17719</v>
      </c>
      <c r="T232">
        <v>37648</v>
      </c>
      <c r="U232">
        <v>3929090</v>
      </c>
      <c r="V232">
        <v>46738</v>
      </c>
      <c r="W232">
        <v>22319</v>
      </c>
      <c r="X232">
        <v>53</v>
      </c>
      <c r="Y232">
        <v>84</v>
      </c>
      <c r="Z232">
        <v>35</v>
      </c>
      <c r="AA232">
        <v>137</v>
      </c>
      <c r="AB232">
        <v>172</v>
      </c>
      <c r="AC232">
        <v>1060469</v>
      </c>
      <c r="AD232">
        <v>5277415</v>
      </c>
      <c r="AE232">
        <v>38440</v>
      </c>
      <c r="AF232">
        <v>85922</v>
      </c>
      <c r="AG232">
        <v>6462246</v>
      </c>
      <c r="AH232">
        <v>49489</v>
      </c>
      <c r="AI232">
        <v>2915275</v>
      </c>
      <c r="AJ232">
        <v>3032426</v>
      </c>
      <c r="AK232">
        <v>597597</v>
      </c>
      <c r="AL232">
        <v>6545298</v>
      </c>
      <c r="AM232">
        <v>1606793</v>
      </c>
      <c r="AN232">
        <v>14663826</v>
      </c>
      <c r="AO232">
        <v>19402</v>
      </c>
      <c r="AP232">
        <v>1998</v>
      </c>
      <c r="AQ232">
        <v>175</v>
      </c>
      <c r="AR232">
        <v>45</v>
      </c>
      <c r="AS232">
        <v>1087</v>
      </c>
      <c r="AT232">
        <v>0</v>
      </c>
      <c r="AU232">
        <v>19065</v>
      </c>
      <c r="AV232">
        <v>2303</v>
      </c>
      <c r="AW232">
        <v>369419</v>
      </c>
      <c r="AX232">
        <v>13898</v>
      </c>
      <c r="AY232">
        <v>34882</v>
      </c>
      <c r="AZ232">
        <v>514</v>
      </c>
      <c r="BA232">
        <v>812</v>
      </c>
      <c r="BB232">
        <v>14027</v>
      </c>
      <c r="BC232">
        <v>35976</v>
      </c>
      <c r="BD232">
        <v>176786</v>
      </c>
      <c r="BE232">
        <v>253118</v>
      </c>
      <c r="BF232">
        <v>97864</v>
      </c>
      <c r="BG232">
        <v>3519256</v>
      </c>
      <c r="BH232">
        <v>134465</v>
      </c>
      <c r="BI232">
        <v>115454</v>
      </c>
      <c r="BJ232">
        <v>320968</v>
      </c>
      <c r="BK232">
        <v>61127</v>
      </c>
      <c r="BL232">
        <v>21</v>
      </c>
      <c r="BM232">
        <v>100</v>
      </c>
      <c r="BN232">
        <v>100</v>
      </c>
    </row>
    <row r="233" spans="1:66">
      <c r="A233">
        <v>2007</v>
      </c>
      <c r="B233">
        <v>9600</v>
      </c>
      <c r="C233" t="s">
        <v>87</v>
      </c>
      <c r="D233" t="s">
        <v>139</v>
      </c>
      <c r="E233">
        <v>3</v>
      </c>
      <c r="F233">
        <v>1932</v>
      </c>
      <c r="G233" t="s">
        <v>85</v>
      </c>
      <c r="H233" t="s">
        <v>85</v>
      </c>
      <c r="I233">
        <v>1</v>
      </c>
      <c r="J233" s="10">
        <v>1.03714105589145</v>
      </c>
      <c r="K233" s="10">
        <v>15</v>
      </c>
      <c r="L233" s="10">
        <v>0.34067249323756099</v>
      </c>
      <c r="M233" s="10">
        <v>15</v>
      </c>
      <c r="N233">
        <v>7916419</v>
      </c>
      <c r="O233">
        <v>116200</v>
      </c>
      <c r="P233">
        <v>87783</v>
      </c>
      <c r="Q233">
        <v>57383</v>
      </c>
      <c r="R233">
        <v>50398</v>
      </c>
      <c r="S233">
        <v>3766</v>
      </c>
      <c r="T233">
        <v>54164</v>
      </c>
      <c r="U233">
        <v>6314054</v>
      </c>
      <c r="V233">
        <v>85338</v>
      </c>
      <c r="W233">
        <v>89193</v>
      </c>
      <c r="X233">
        <v>221</v>
      </c>
      <c r="Y233">
        <v>170</v>
      </c>
      <c r="Z233">
        <v>252</v>
      </c>
      <c r="AA233">
        <v>391</v>
      </c>
      <c r="AB233">
        <v>643</v>
      </c>
      <c r="AC233">
        <v>2348078</v>
      </c>
      <c r="AD233">
        <v>6360140</v>
      </c>
      <c r="AE233">
        <v>2133006</v>
      </c>
      <c r="AF233">
        <v>401343</v>
      </c>
      <c r="AG233">
        <v>11242567</v>
      </c>
      <c r="AH233">
        <v>206623</v>
      </c>
      <c r="AI233">
        <v>13665209</v>
      </c>
      <c r="AJ233">
        <v>6108094</v>
      </c>
      <c r="AK233">
        <v>2793582</v>
      </c>
      <c r="AL233">
        <v>22566885</v>
      </c>
      <c r="AM233">
        <v>7520477</v>
      </c>
      <c r="AN233">
        <v>41536552</v>
      </c>
      <c r="AO233">
        <v>36347</v>
      </c>
      <c r="AP233">
        <v>6879</v>
      </c>
      <c r="AQ233">
        <v>773</v>
      </c>
      <c r="AR233">
        <v>107</v>
      </c>
      <c r="AS233">
        <v>2054</v>
      </c>
      <c r="AT233">
        <v>861389</v>
      </c>
      <c r="AU233">
        <v>157221</v>
      </c>
      <c r="AV233">
        <v>594247</v>
      </c>
      <c r="AW233">
        <v>6269614</v>
      </c>
      <c r="AX233">
        <v>350723</v>
      </c>
      <c r="AY233">
        <v>22673</v>
      </c>
      <c r="AZ233">
        <v>12960</v>
      </c>
      <c r="BA233">
        <v>1836</v>
      </c>
      <c r="BB233">
        <v>25825</v>
      </c>
      <c r="BD233">
        <v>509240</v>
      </c>
      <c r="BE233">
        <v>810303</v>
      </c>
      <c r="BF233">
        <v>502784</v>
      </c>
      <c r="BG233">
        <v>4591801</v>
      </c>
      <c r="BH233">
        <v>491868</v>
      </c>
      <c r="BI233">
        <v>402318</v>
      </c>
      <c r="BJ233">
        <v>2530582</v>
      </c>
      <c r="BK233">
        <v>466917</v>
      </c>
      <c r="BL233">
        <v>48</v>
      </c>
      <c r="BM233">
        <v>148</v>
      </c>
      <c r="BN233">
        <v>148</v>
      </c>
    </row>
    <row r="234" spans="1:66">
      <c r="A234">
        <v>2008</v>
      </c>
      <c r="B234">
        <v>440</v>
      </c>
      <c r="C234" t="s">
        <v>3</v>
      </c>
      <c r="E234">
        <v>6</v>
      </c>
      <c r="F234">
        <v>1992</v>
      </c>
      <c r="G234" t="s">
        <v>82</v>
      </c>
      <c r="H234" t="s">
        <v>82</v>
      </c>
      <c r="I234">
        <v>1</v>
      </c>
      <c r="J234" s="10">
        <v>-1.03804065386026</v>
      </c>
      <c r="K234" s="10">
        <v>111</v>
      </c>
      <c r="L234" s="10">
        <v>-2.2374088327723398</v>
      </c>
      <c r="M234" s="10">
        <v>108</v>
      </c>
      <c r="N234">
        <v>3053468</v>
      </c>
      <c r="O234">
        <v>38068</v>
      </c>
      <c r="P234">
        <v>36482</v>
      </c>
      <c r="Q234">
        <v>12224</v>
      </c>
      <c r="R234">
        <v>14030</v>
      </c>
      <c r="S234">
        <v>23950</v>
      </c>
      <c r="T234">
        <v>37980</v>
      </c>
      <c r="U234">
        <v>2718458</v>
      </c>
      <c r="V234">
        <v>12091</v>
      </c>
      <c r="W234">
        <v>8651</v>
      </c>
      <c r="X234">
        <v>46</v>
      </c>
      <c r="Y234">
        <v>40</v>
      </c>
      <c r="Z234">
        <v>31</v>
      </c>
      <c r="AA234">
        <v>86</v>
      </c>
      <c r="AB234">
        <v>117</v>
      </c>
      <c r="AC234">
        <v>568640</v>
      </c>
      <c r="AD234">
        <v>5016185</v>
      </c>
      <c r="AE234">
        <v>44937</v>
      </c>
      <c r="AF234">
        <v>0</v>
      </c>
      <c r="AG234">
        <v>5629762</v>
      </c>
      <c r="AH234">
        <v>48116</v>
      </c>
      <c r="AI234">
        <v>2843289</v>
      </c>
      <c r="AJ234">
        <v>1329794</v>
      </c>
      <c r="AK234">
        <v>338558</v>
      </c>
      <c r="AL234">
        <v>4511641</v>
      </c>
      <c r="AM234">
        <v>1552088</v>
      </c>
      <c r="AN234">
        <v>11741607</v>
      </c>
      <c r="AO234">
        <v>20542</v>
      </c>
      <c r="AP234">
        <v>1564</v>
      </c>
      <c r="AQ234">
        <v>196</v>
      </c>
      <c r="AR234">
        <v>52</v>
      </c>
      <c r="AS234">
        <v>1132</v>
      </c>
      <c r="AT234">
        <v>237752</v>
      </c>
      <c r="AU234">
        <v>10524</v>
      </c>
      <c r="AV234">
        <v>152412</v>
      </c>
      <c r="AW234">
        <v>75327</v>
      </c>
      <c r="AX234">
        <v>115903</v>
      </c>
      <c r="AY234">
        <v>5517</v>
      </c>
      <c r="AZ234">
        <v>3442</v>
      </c>
      <c r="BA234">
        <v>750</v>
      </c>
      <c r="BB234">
        <v>15000</v>
      </c>
      <c r="BC234">
        <v>159796</v>
      </c>
      <c r="BD234">
        <v>157928</v>
      </c>
      <c r="BE234">
        <v>194083</v>
      </c>
      <c r="BF234">
        <v>0</v>
      </c>
      <c r="BG234">
        <v>4704780</v>
      </c>
      <c r="BH234">
        <v>176892</v>
      </c>
      <c r="BI234">
        <v>166500</v>
      </c>
      <c r="BJ234">
        <v>711465</v>
      </c>
      <c r="BK234">
        <v>90860</v>
      </c>
      <c r="BL234">
        <v>11</v>
      </c>
      <c r="BM234">
        <v>146</v>
      </c>
      <c r="BN234">
        <v>146</v>
      </c>
    </row>
    <row r="235" spans="1:66">
      <c r="A235">
        <v>2008</v>
      </c>
      <c r="B235">
        <v>1000</v>
      </c>
      <c r="C235" t="s">
        <v>211</v>
      </c>
      <c r="D235" t="s">
        <v>139</v>
      </c>
      <c r="E235">
        <v>9</v>
      </c>
      <c r="F235">
        <v>1969</v>
      </c>
      <c r="G235" t="s">
        <v>85</v>
      </c>
      <c r="H235" t="s">
        <v>85</v>
      </c>
      <c r="I235">
        <v>1</v>
      </c>
      <c r="J235" s="10">
        <v>-0.49558918901781102</v>
      </c>
      <c r="K235" s="10">
        <v>73</v>
      </c>
      <c r="L235" s="10">
        <v>-0.90067552367868497</v>
      </c>
      <c r="M235" s="10">
        <v>52</v>
      </c>
      <c r="N235">
        <v>3683867</v>
      </c>
      <c r="O235">
        <v>91692</v>
      </c>
      <c r="P235">
        <v>81761</v>
      </c>
      <c r="R235">
        <v>42199</v>
      </c>
      <c r="S235">
        <v>17264</v>
      </c>
      <c r="T235">
        <v>59463</v>
      </c>
      <c r="U235">
        <v>4241335</v>
      </c>
      <c r="V235">
        <v>32098</v>
      </c>
      <c r="W235">
        <v>26504</v>
      </c>
      <c r="X235">
        <v>59</v>
      </c>
      <c r="Y235">
        <v>144</v>
      </c>
      <c r="Z235">
        <v>46</v>
      </c>
      <c r="AA235">
        <v>203</v>
      </c>
      <c r="AB235">
        <v>249</v>
      </c>
      <c r="AC235">
        <v>2297876</v>
      </c>
      <c r="AD235">
        <v>4597531</v>
      </c>
      <c r="AE235">
        <v>962950</v>
      </c>
      <c r="AF235">
        <v>254872</v>
      </c>
      <c r="AG235">
        <v>8113229</v>
      </c>
      <c r="AH235">
        <v>153388</v>
      </c>
      <c r="AI235">
        <v>4178107</v>
      </c>
      <c r="AJ235">
        <v>5160053</v>
      </c>
      <c r="AK235">
        <v>1105796</v>
      </c>
      <c r="AL235">
        <v>10443956</v>
      </c>
      <c r="AM235">
        <v>1677155</v>
      </c>
      <c r="AN235">
        <v>20387728</v>
      </c>
      <c r="AO235">
        <v>29169</v>
      </c>
      <c r="AP235">
        <v>6601</v>
      </c>
      <c r="AQ235">
        <v>484</v>
      </c>
      <c r="AR235">
        <v>70</v>
      </c>
      <c r="AS235">
        <v>1963</v>
      </c>
      <c r="AT235">
        <v>79264</v>
      </c>
      <c r="AU235">
        <v>18027</v>
      </c>
      <c r="AV235">
        <v>263516</v>
      </c>
      <c r="AW235">
        <v>235525</v>
      </c>
      <c r="AX235">
        <v>12911</v>
      </c>
      <c r="AY235">
        <v>4336</v>
      </c>
      <c r="AZ235">
        <v>13338</v>
      </c>
      <c r="BA235">
        <v>700</v>
      </c>
      <c r="BB235">
        <v>13732</v>
      </c>
      <c r="BC235">
        <v>76234</v>
      </c>
      <c r="BD235">
        <v>249669</v>
      </c>
      <c r="BE235">
        <v>458853</v>
      </c>
      <c r="BF235">
        <v>859806</v>
      </c>
      <c r="BG235">
        <v>3527361</v>
      </c>
      <c r="BH235">
        <v>135105</v>
      </c>
      <c r="BI235">
        <v>961450</v>
      </c>
      <c r="BJ235">
        <v>628003</v>
      </c>
      <c r="BK235">
        <v>135975</v>
      </c>
      <c r="BL235">
        <v>16</v>
      </c>
      <c r="BM235">
        <v>95</v>
      </c>
      <c r="BN235">
        <v>95</v>
      </c>
    </row>
    <row r="236" spans="1:66">
      <c r="A236">
        <v>2008</v>
      </c>
      <c r="B236">
        <v>1900</v>
      </c>
      <c r="C236" t="s">
        <v>149</v>
      </c>
      <c r="E236">
        <v>8</v>
      </c>
      <c r="F236">
        <v>1975</v>
      </c>
      <c r="G236" t="s">
        <v>82</v>
      </c>
      <c r="H236" t="s">
        <v>82</v>
      </c>
      <c r="I236">
        <v>1</v>
      </c>
      <c r="J236" s="10">
        <v>-0.82480323790890298</v>
      </c>
      <c r="K236" s="10">
        <v>99</v>
      </c>
      <c r="L236" s="10">
        <v>-2.1060859906509601</v>
      </c>
      <c r="M236" s="10">
        <v>106</v>
      </c>
      <c r="N236">
        <v>2045603</v>
      </c>
      <c r="O236">
        <v>53932</v>
      </c>
      <c r="P236">
        <v>51347</v>
      </c>
      <c r="Q236">
        <v>26797</v>
      </c>
      <c r="R236">
        <v>21688</v>
      </c>
      <c r="S236">
        <v>14445</v>
      </c>
      <c r="T236">
        <v>36133</v>
      </c>
      <c r="U236">
        <v>1159032</v>
      </c>
      <c r="V236">
        <v>70733</v>
      </c>
      <c r="W236">
        <v>66476</v>
      </c>
      <c r="X236">
        <v>51</v>
      </c>
      <c r="Y236">
        <v>54</v>
      </c>
      <c r="Z236">
        <v>25</v>
      </c>
      <c r="AA236">
        <v>105</v>
      </c>
      <c r="AB236">
        <v>130</v>
      </c>
      <c r="AC236">
        <v>1322568</v>
      </c>
      <c r="AD236">
        <v>4611644</v>
      </c>
      <c r="AE236">
        <v>263633</v>
      </c>
      <c r="AF236">
        <v>348119</v>
      </c>
      <c r="AG236">
        <v>6545964</v>
      </c>
      <c r="AH236">
        <v>44351</v>
      </c>
      <c r="AI236">
        <v>3270077</v>
      </c>
      <c r="AJ236">
        <v>2182892</v>
      </c>
      <c r="AK236">
        <v>621199</v>
      </c>
      <c r="AL236">
        <v>6074168</v>
      </c>
      <c r="AM236">
        <v>2523449</v>
      </c>
      <c r="AN236">
        <v>15187932</v>
      </c>
      <c r="AO236">
        <v>21885</v>
      </c>
      <c r="AP236">
        <v>2527</v>
      </c>
      <c r="AQ236">
        <v>206</v>
      </c>
      <c r="AR236">
        <v>43</v>
      </c>
      <c r="AS236">
        <v>974</v>
      </c>
      <c r="AU236">
        <v>7084</v>
      </c>
      <c r="AV236">
        <v>39262</v>
      </c>
      <c r="AW236">
        <v>4449</v>
      </c>
      <c r="AX236">
        <v>778</v>
      </c>
      <c r="AY236">
        <v>863</v>
      </c>
      <c r="AZ236">
        <v>2511</v>
      </c>
      <c r="BA236">
        <v>474</v>
      </c>
      <c r="BB236">
        <v>10708</v>
      </c>
      <c r="BC236">
        <v>73148</v>
      </c>
      <c r="BD236">
        <v>192654</v>
      </c>
      <c r="BE236">
        <v>336483</v>
      </c>
      <c r="BF236">
        <v>324857</v>
      </c>
      <c r="BG236">
        <v>3867699</v>
      </c>
      <c r="BH236">
        <v>286767</v>
      </c>
      <c r="BI236">
        <v>260877</v>
      </c>
      <c r="BJ236">
        <v>621548</v>
      </c>
      <c r="BK236">
        <v>284463</v>
      </c>
      <c r="BL236">
        <v>7</v>
      </c>
      <c r="BM236">
        <v>108</v>
      </c>
      <c r="BN236">
        <v>108</v>
      </c>
    </row>
    <row r="237" spans="1:66">
      <c r="A237">
        <v>2008</v>
      </c>
      <c r="B237">
        <v>2200</v>
      </c>
      <c r="C237" t="s">
        <v>5</v>
      </c>
      <c r="D237" t="s">
        <v>139</v>
      </c>
      <c r="E237">
        <v>2</v>
      </c>
      <c r="F237">
        <v>1932</v>
      </c>
      <c r="G237" t="s">
        <v>85</v>
      </c>
      <c r="H237" t="s">
        <v>82</v>
      </c>
      <c r="I237">
        <v>1</v>
      </c>
      <c r="J237" s="10">
        <v>1.16345137855505</v>
      </c>
      <c r="K237" s="10">
        <v>10</v>
      </c>
      <c r="L237" s="10">
        <v>0.65255192199444001</v>
      </c>
      <c r="M237" s="10">
        <v>8</v>
      </c>
      <c r="N237">
        <v>8141781</v>
      </c>
      <c r="O237">
        <v>126058</v>
      </c>
      <c r="P237">
        <v>111015</v>
      </c>
      <c r="T237">
        <v>98000</v>
      </c>
      <c r="U237">
        <v>8507563</v>
      </c>
      <c r="V237">
        <v>56865</v>
      </c>
      <c r="W237">
        <v>33528</v>
      </c>
      <c r="X237">
        <v>120</v>
      </c>
      <c r="Y237">
        <v>308</v>
      </c>
      <c r="Z237">
        <v>121</v>
      </c>
      <c r="AA237">
        <v>428</v>
      </c>
      <c r="AB237">
        <v>549</v>
      </c>
      <c r="AC237">
        <v>6761733</v>
      </c>
      <c r="AD237">
        <v>7934603</v>
      </c>
      <c r="AE237">
        <v>857024</v>
      </c>
      <c r="AF237">
        <v>289887</v>
      </c>
      <c r="AG237">
        <v>15843247</v>
      </c>
      <c r="AH237">
        <v>158581</v>
      </c>
      <c r="AI237">
        <v>8228884</v>
      </c>
      <c r="AJ237">
        <v>13438277</v>
      </c>
      <c r="AK237">
        <v>999647</v>
      </c>
      <c r="AL237">
        <v>22666808</v>
      </c>
      <c r="AM237">
        <v>8128897</v>
      </c>
      <c r="AN237">
        <v>46797533</v>
      </c>
      <c r="AO237">
        <v>19763</v>
      </c>
      <c r="AP237">
        <v>6268</v>
      </c>
      <c r="AQ237">
        <v>476</v>
      </c>
      <c r="AR237">
        <v>83</v>
      </c>
      <c r="AS237">
        <v>1728</v>
      </c>
      <c r="AT237">
        <v>0</v>
      </c>
      <c r="AU237">
        <v>65673</v>
      </c>
      <c r="AV237">
        <v>253439</v>
      </c>
      <c r="AW237">
        <v>53026</v>
      </c>
      <c r="AX237">
        <v>121293</v>
      </c>
      <c r="AY237">
        <v>39842</v>
      </c>
      <c r="AZ237">
        <v>19495</v>
      </c>
      <c r="BA237">
        <v>1564</v>
      </c>
      <c r="BB237">
        <v>22012</v>
      </c>
      <c r="BC237">
        <v>74830</v>
      </c>
      <c r="BD237">
        <v>433034</v>
      </c>
      <c r="BE237">
        <v>865668</v>
      </c>
      <c r="BF237">
        <v>131274</v>
      </c>
      <c r="BG237">
        <v>6910052</v>
      </c>
      <c r="BH237">
        <v>250000</v>
      </c>
      <c r="BI237">
        <v>0</v>
      </c>
      <c r="BJ237">
        <v>2008155</v>
      </c>
      <c r="BK237">
        <v>123486</v>
      </c>
      <c r="BL237">
        <v>53</v>
      </c>
      <c r="BM237">
        <v>146</v>
      </c>
      <c r="BN237">
        <v>146</v>
      </c>
    </row>
    <row r="238" spans="1:66">
      <c r="A238">
        <v>2008</v>
      </c>
      <c r="B238">
        <v>2600</v>
      </c>
      <c r="C238" t="s">
        <v>6</v>
      </c>
      <c r="D238" t="s">
        <v>139</v>
      </c>
      <c r="E238">
        <v>5</v>
      </c>
      <c r="F238">
        <v>1956</v>
      </c>
      <c r="G238" t="s">
        <v>85</v>
      </c>
      <c r="H238" t="s">
        <v>85</v>
      </c>
      <c r="I238">
        <v>1</v>
      </c>
      <c r="J238" s="10">
        <v>6.2078994548867998E-2</v>
      </c>
      <c r="K238" s="10">
        <v>37</v>
      </c>
      <c r="L238" s="10">
        <v>-0.49473502360841598</v>
      </c>
      <c r="M238" s="10">
        <v>39</v>
      </c>
      <c r="N238">
        <v>4288118</v>
      </c>
      <c r="O238">
        <v>65257</v>
      </c>
      <c r="P238">
        <v>57415</v>
      </c>
      <c r="Q238">
        <v>41448</v>
      </c>
      <c r="R238">
        <v>47449</v>
      </c>
      <c r="S238">
        <v>23887</v>
      </c>
      <c r="T238">
        <v>71336</v>
      </c>
      <c r="U238">
        <v>7901639</v>
      </c>
      <c r="V238">
        <v>25472</v>
      </c>
      <c r="W238">
        <v>28823</v>
      </c>
      <c r="X238">
        <v>102</v>
      </c>
      <c r="Y238">
        <v>190</v>
      </c>
      <c r="Z238">
        <v>89</v>
      </c>
      <c r="AA238">
        <v>292</v>
      </c>
      <c r="AB238">
        <v>381</v>
      </c>
      <c r="AC238">
        <v>1348788</v>
      </c>
      <c r="AD238">
        <v>9938022</v>
      </c>
      <c r="AE238">
        <v>1034154</v>
      </c>
      <c r="AF238">
        <v>106786</v>
      </c>
      <c r="AG238">
        <v>12427750</v>
      </c>
      <c r="AH238">
        <v>120869</v>
      </c>
      <c r="AI238">
        <v>6042307</v>
      </c>
      <c r="AJ238">
        <v>7352553</v>
      </c>
      <c r="AK238">
        <v>558923</v>
      </c>
      <c r="AL238">
        <v>13953783</v>
      </c>
      <c r="AM238">
        <v>2070900</v>
      </c>
      <c r="AN238">
        <v>28573302</v>
      </c>
      <c r="AO238">
        <v>40914</v>
      </c>
      <c r="AP238">
        <v>10246</v>
      </c>
      <c r="AQ238">
        <v>858</v>
      </c>
      <c r="AR238">
        <v>124</v>
      </c>
      <c r="AS238">
        <v>2020</v>
      </c>
      <c r="AT238">
        <v>1241342</v>
      </c>
      <c r="AU238">
        <v>8840</v>
      </c>
      <c r="AV238">
        <v>853546</v>
      </c>
      <c r="AW238">
        <v>191323</v>
      </c>
      <c r="AX238">
        <v>23337</v>
      </c>
      <c r="AY238">
        <v>44765</v>
      </c>
      <c r="AZ238">
        <v>8315</v>
      </c>
      <c r="BA238">
        <v>739</v>
      </c>
      <c r="BB238">
        <v>20866</v>
      </c>
      <c r="BC238">
        <v>102000</v>
      </c>
      <c r="BD238">
        <v>419151</v>
      </c>
      <c r="BE238">
        <v>700074</v>
      </c>
      <c r="BF238">
        <v>138982</v>
      </c>
      <c r="BG238">
        <v>5542246</v>
      </c>
      <c r="BH238">
        <v>184272</v>
      </c>
      <c r="BI238">
        <v>565034</v>
      </c>
      <c r="BJ238">
        <v>430100</v>
      </c>
      <c r="BK238">
        <v>78906</v>
      </c>
      <c r="BL238">
        <v>19</v>
      </c>
      <c r="BM238">
        <v>105</v>
      </c>
      <c r="BN238">
        <v>105</v>
      </c>
    </row>
    <row r="239" spans="1:66">
      <c r="A239">
        <v>2008</v>
      </c>
      <c r="B239">
        <v>2900</v>
      </c>
      <c r="C239" t="s">
        <v>7</v>
      </c>
      <c r="E239">
        <v>5</v>
      </c>
      <c r="F239">
        <v>1967</v>
      </c>
      <c r="G239" t="s">
        <v>85</v>
      </c>
      <c r="H239" t="s">
        <v>82</v>
      </c>
      <c r="I239">
        <v>1</v>
      </c>
      <c r="J239" s="10">
        <v>-0.21191625316427301</v>
      </c>
      <c r="K239" s="10">
        <v>53</v>
      </c>
      <c r="L239" s="10">
        <v>-0.43608358082584298</v>
      </c>
      <c r="M239" s="10">
        <v>37</v>
      </c>
      <c r="N239">
        <v>4637291</v>
      </c>
      <c r="O239">
        <v>83468</v>
      </c>
      <c r="P239">
        <v>78071</v>
      </c>
      <c r="Q239">
        <v>48717</v>
      </c>
      <c r="R239">
        <v>56454</v>
      </c>
      <c r="S239">
        <v>24294</v>
      </c>
      <c r="T239">
        <v>80748</v>
      </c>
      <c r="U239">
        <v>6632493</v>
      </c>
      <c r="V239">
        <v>42723</v>
      </c>
      <c r="W239">
        <v>6862</v>
      </c>
      <c r="X239">
        <v>81</v>
      </c>
      <c r="Y239">
        <v>184</v>
      </c>
      <c r="Z239">
        <v>39</v>
      </c>
      <c r="AA239">
        <v>265</v>
      </c>
      <c r="AB239">
        <v>304</v>
      </c>
      <c r="AC239">
        <v>2405117</v>
      </c>
      <c r="AD239">
        <v>8415725</v>
      </c>
      <c r="AE239">
        <v>401668</v>
      </c>
      <c r="AF239">
        <v>382979</v>
      </c>
      <c r="AG239">
        <v>11605489</v>
      </c>
      <c r="AH239">
        <v>254042</v>
      </c>
      <c r="AI239">
        <v>4051061</v>
      </c>
      <c r="AJ239">
        <v>5313416</v>
      </c>
      <c r="AK239">
        <v>741766</v>
      </c>
      <c r="AL239">
        <v>10106243</v>
      </c>
      <c r="AM239">
        <v>2485368</v>
      </c>
      <c r="AN239">
        <v>24451142</v>
      </c>
      <c r="AO239">
        <v>29273</v>
      </c>
      <c r="AP239">
        <v>4325</v>
      </c>
      <c r="AQ239">
        <v>391</v>
      </c>
      <c r="AR239">
        <v>73</v>
      </c>
      <c r="AS239">
        <v>1733</v>
      </c>
      <c r="AT239">
        <v>1066004</v>
      </c>
      <c r="AU239">
        <v>59023</v>
      </c>
      <c r="AV239">
        <v>660644</v>
      </c>
      <c r="AW239">
        <v>1647480</v>
      </c>
      <c r="AX239">
        <v>134841</v>
      </c>
      <c r="AY239">
        <v>159524</v>
      </c>
      <c r="AZ239">
        <v>21866</v>
      </c>
      <c r="BA239">
        <v>1266</v>
      </c>
      <c r="BB239">
        <v>15763</v>
      </c>
      <c r="BC239">
        <v>61731</v>
      </c>
      <c r="BD239">
        <v>286878</v>
      </c>
      <c r="BE239">
        <v>435650</v>
      </c>
      <c r="BF239">
        <v>193892</v>
      </c>
      <c r="BG239">
        <v>6121332</v>
      </c>
      <c r="BH239">
        <v>17284</v>
      </c>
      <c r="BJ239">
        <v>373334</v>
      </c>
      <c r="BK239">
        <v>694</v>
      </c>
      <c r="BL239">
        <v>22</v>
      </c>
      <c r="BM239">
        <v>137</v>
      </c>
      <c r="BN239">
        <v>137</v>
      </c>
    </row>
    <row r="240" spans="1:66">
      <c r="A240">
        <v>2008</v>
      </c>
      <c r="B240">
        <v>3500</v>
      </c>
      <c r="C240" t="s">
        <v>8</v>
      </c>
      <c r="D240" t="s">
        <v>139</v>
      </c>
      <c r="E240">
        <v>3</v>
      </c>
      <c r="F240">
        <v>1932</v>
      </c>
      <c r="G240" t="s">
        <v>85</v>
      </c>
      <c r="H240" t="s">
        <v>82</v>
      </c>
      <c r="I240">
        <v>1</v>
      </c>
      <c r="J240" s="10">
        <v>0.79438292284155998</v>
      </c>
      <c r="K240" s="10">
        <v>18</v>
      </c>
      <c r="L240" s="10">
        <v>0.935643322027087</v>
      </c>
      <c r="M240" s="10">
        <v>6</v>
      </c>
      <c r="N240">
        <v>11686060</v>
      </c>
      <c r="O240">
        <v>208659</v>
      </c>
      <c r="P240">
        <v>203495</v>
      </c>
      <c r="Q240">
        <v>72722</v>
      </c>
      <c r="R240">
        <v>102120</v>
      </c>
      <c r="S240">
        <v>8179</v>
      </c>
      <c r="T240">
        <v>110299</v>
      </c>
      <c r="U240">
        <v>9636471</v>
      </c>
      <c r="V240">
        <v>93584</v>
      </c>
      <c r="W240">
        <v>78457</v>
      </c>
      <c r="X240">
        <v>199</v>
      </c>
      <c r="Y240">
        <v>194</v>
      </c>
      <c r="Z240">
        <v>119</v>
      </c>
      <c r="AA240">
        <v>393</v>
      </c>
      <c r="AB240">
        <v>512</v>
      </c>
      <c r="AC240">
        <v>2895921</v>
      </c>
      <c r="AD240">
        <v>9626380</v>
      </c>
      <c r="AE240">
        <v>849572</v>
      </c>
      <c r="AF240">
        <v>693789</v>
      </c>
      <c r="AG240">
        <v>14065662</v>
      </c>
      <c r="AH240">
        <v>285420</v>
      </c>
      <c r="AI240">
        <v>11550518</v>
      </c>
      <c r="AJ240">
        <v>7630897</v>
      </c>
      <c r="AK240">
        <v>1830047</v>
      </c>
      <c r="AL240">
        <v>21011462</v>
      </c>
      <c r="AM240">
        <v>4351948</v>
      </c>
      <c r="AN240">
        <v>39714492</v>
      </c>
      <c r="AO240">
        <v>40399</v>
      </c>
      <c r="AP240">
        <v>10195</v>
      </c>
      <c r="AQ240">
        <v>759</v>
      </c>
      <c r="AR240">
        <v>91</v>
      </c>
      <c r="AS240">
        <v>2309</v>
      </c>
      <c r="AT240">
        <v>0</v>
      </c>
      <c r="AU240">
        <v>46118</v>
      </c>
      <c r="AV240">
        <v>674574</v>
      </c>
      <c r="AW240">
        <v>90822</v>
      </c>
      <c r="AX240">
        <v>159474</v>
      </c>
      <c r="AY240">
        <v>29575</v>
      </c>
      <c r="AZ240">
        <v>14225</v>
      </c>
      <c r="BA240">
        <v>1197</v>
      </c>
      <c r="BB240">
        <v>21975</v>
      </c>
      <c r="BC240">
        <v>179742</v>
      </c>
      <c r="BD240">
        <v>489573</v>
      </c>
      <c r="BE240">
        <v>981041</v>
      </c>
      <c r="BF240">
        <v>269350</v>
      </c>
      <c r="BG240">
        <v>5651861</v>
      </c>
      <c r="BH240">
        <v>439043</v>
      </c>
      <c r="BJ240">
        <v>576734</v>
      </c>
      <c r="BK240">
        <v>4301</v>
      </c>
      <c r="BL240">
        <v>42</v>
      </c>
      <c r="BM240">
        <v>144</v>
      </c>
      <c r="BN240">
        <v>144</v>
      </c>
    </row>
    <row r="241" spans="1:66">
      <c r="A241">
        <v>2008</v>
      </c>
      <c r="B241">
        <v>3800</v>
      </c>
      <c r="C241" t="s">
        <v>9</v>
      </c>
      <c r="D241" t="s">
        <v>139</v>
      </c>
      <c r="E241">
        <v>4</v>
      </c>
      <c r="F241">
        <v>1932</v>
      </c>
      <c r="G241" t="s">
        <v>82</v>
      </c>
      <c r="H241" t="s">
        <v>82</v>
      </c>
      <c r="I241">
        <v>1</v>
      </c>
      <c r="J241" s="10">
        <v>-0.59470686616371704</v>
      </c>
      <c r="K241" s="10">
        <v>84</v>
      </c>
      <c r="L241" s="10">
        <v>-1.51851227242531</v>
      </c>
      <c r="M241" s="10">
        <v>87</v>
      </c>
      <c r="N241">
        <v>2529921</v>
      </c>
      <c r="O241">
        <v>43326</v>
      </c>
      <c r="P241">
        <v>29041</v>
      </c>
      <c r="Q241">
        <v>28436</v>
      </c>
      <c r="R241">
        <v>47315</v>
      </c>
      <c r="S241">
        <v>18880</v>
      </c>
      <c r="T241">
        <v>66195</v>
      </c>
      <c r="U241">
        <v>3521259</v>
      </c>
      <c r="V241">
        <v>29651</v>
      </c>
      <c r="W241">
        <v>17027</v>
      </c>
      <c r="X241">
        <v>52</v>
      </c>
      <c r="Y241">
        <v>88</v>
      </c>
      <c r="Z241">
        <v>34</v>
      </c>
      <c r="AA241">
        <v>140</v>
      </c>
      <c r="AB241">
        <v>174</v>
      </c>
      <c r="AC241">
        <v>1719386</v>
      </c>
      <c r="AD241">
        <v>7105893</v>
      </c>
      <c r="AE241">
        <v>129270</v>
      </c>
      <c r="AF241">
        <v>404778</v>
      </c>
      <c r="AG241">
        <v>9359327</v>
      </c>
      <c r="AH241">
        <v>127105</v>
      </c>
      <c r="AI241">
        <v>3152049</v>
      </c>
      <c r="AJ241">
        <v>3677430</v>
      </c>
      <c r="AK241">
        <v>454319</v>
      </c>
      <c r="AL241">
        <v>7283798</v>
      </c>
      <c r="AM241">
        <v>1724165</v>
      </c>
      <c r="AN241">
        <v>18494395</v>
      </c>
      <c r="AO241">
        <v>22762</v>
      </c>
      <c r="AP241">
        <v>2600</v>
      </c>
      <c r="AQ241">
        <v>308</v>
      </c>
      <c r="AR241">
        <v>82</v>
      </c>
      <c r="AS241">
        <v>1346</v>
      </c>
      <c r="AT241">
        <v>0</v>
      </c>
      <c r="AU241">
        <v>17203</v>
      </c>
      <c r="AV241">
        <v>98676</v>
      </c>
      <c r="AW241">
        <v>904186</v>
      </c>
      <c r="AX241">
        <v>16453</v>
      </c>
      <c r="AY241">
        <v>54011</v>
      </c>
      <c r="AZ241">
        <v>10911</v>
      </c>
      <c r="BA241">
        <v>390</v>
      </c>
      <c r="BB241">
        <v>10112</v>
      </c>
      <c r="BC241">
        <v>25244</v>
      </c>
      <c r="BD241">
        <v>199569</v>
      </c>
      <c r="BE241">
        <v>243108</v>
      </c>
      <c r="BF241">
        <v>73449</v>
      </c>
      <c r="BG241">
        <v>6283448</v>
      </c>
      <c r="BH241">
        <v>97760</v>
      </c>
      <c r="BI241">
        <v>0</v>
      </c>
      <c r="BJ241">
        <v>636034</v>
      </c>
      <c r="BK241">
        <v>171195</v>
      </c>
      <c r="BL241">
        <v>12</v>
      </c>
      <c r="BM241">
        <v>105</v>
      </c>
      <c r="BN241">
        <v>105</v>
      </c>
    </row>
    <row r="242" spans="1:66">
      <c r="A242">
        <v>2008</v>
      </c>
      <c r="B242">
        <v>4400</v>
      </c>
      <c r="C242" t="s">
        <v>10</v>
      </c>
      <c r="E242">
        <v>7</v>
      </c>
      <c r="F242">
        <v>1938</v>
      </c>
      <c r="G242" t="s">
        <v>85</v>
      </c>
      <c r="H242" t="s">
        <v>85</v>
      </c>
      <c r="I242">
        <v>1</v>
      </c>
      <c r="J242" s="10">
        <v>-0.84411284423269095</v>
      </c>
      <c r="K242" s="10">
        <v>102</v>
      </c>
      <c r="L242" s="10">
        <v>-1.18735951016314</v>
      </c>
      <c r="M242" s="10">
        <v>69</v>
      </c>
      <c r="N242">
        <v>4082803</v>
      </c>
      <c r="O242">
        <v>37946</v>
      </c>
      <c r="P242">
        <v>15634</v>
      </c>
      <c r="Q242">
        <v>33655</v>
      </c>
      <c r="R242">
        <v>84991</v>
      </c>
      <c r="S242">
        <v>16747</v>
      </c>
      <c r="T242">
        <v>101738</v>
      </c>
      <c r="U242">
        <v>9014560</v>
      </c>
      <c r="V242">
        <v>7381</v>
      </c>
      <c r="W242">
        <v>16916</v>
      </c>
      <c r="X242">
        <v>52</v>
      </c>
      <c r="Y242">
        <v>101</v>
      </c>
      <c r="Z242">
        <v>39</v>
      </c>
      <c r="AA242">
        <v>153</v>
      </c>
      <c r="AB242">
        <v>192</v>
      </c>
      <c r="AC242">
        <v>1993211</v>
      </c>
      <c r="AD242">
        <v>5283693</v>
      </c>
      <c r="AE242">
        <v>109975</v>
      </c>
      <c r="AF242">
        <v>0</v>
      </c>
      <c r="AG242">
        <v>7386879</v>
      </c>
      <c r="AH242">
        <v>49292</v>
      </c>
      <c r="AI242">
        <v>3252026</v>
      </c>
      <c r="AJ242">
        <v>2047136</v>
      </c>
      <c r="AK242">
        <v>498839</v>
      </c>
      <c r="AL242">
        <v>5798001</v>
      </c>
      <c r="AM242">
        <v>1341854</v>
      </c>
      <c r="AN242">
        <v>14576026</v>
      </c>
      <c r="AO242">
        <v>27019</v>
      </c>
      <c r="AP242">
        <v>4100</v>
      </c>
      <c r="AQ242">
        <v>237</v>
      </c>
      <c r="AR242">
        <v>55</v>
      </c>
      <c r="AS242">
        <v>1438</v>
      </c>
      <c r="AT242">
        <v>590485</v>
      </c>
      <c r="AU242">
        <v>23877</v>
      </c>
      <c r="AV242">
        <v>454880</v>
      </c>
      <c r="AX242">
        <v>24288</v>
      </c>
      <c r="AY242">
        <v>4250</v>
      </c>
      <c r="AZ242">
        <v>9828</v>
      </c>
      <c r="BA242">
        <v>801</v>
      </c>
      <c r="BB242">
        <v>6433</v>
      </c>
      <c r="BC242">
        <v>37028</v>
      </c>
      <c r="BD242">
        <v>104482</v>
      </c>
      <c r="BE242">
        <v>206871</v>
      </c>
      <c r="BF242">
        <v>787969</v>
      </c>
      <c r="BG242">
        <v>3484606</v>
      </c>
      <c r="BH242">
        <v>330080</v>
      </c>
      <c r="BI242">
        <v>139280</v>
      </c>
      <c r="BJ242">
        <v>67776</v>
      </c>
      <c r="BK242">
        <v>71668</v>
      </c>
      <c r="BL242">
        <v>15</v>
      </c>
      <c r="BM242">
        <v>113</v>
      </c>
      <c r="BN242">
        <v>113</v>
      </c>
    </row>
    <row r="243" spans="1:66">
      <c r="A243">
        <v>2008</v>
      </c>
      <c r="B243">
        <v>5200</v>
      </c>
      <c r="C243" t="s">
        <v>11</v>
      </c>
      <c r="D243" t="s">
        <v>139</v>
      </c>
      <c r="E243">
        <v>3</v>
      </c>
      <c r="F243">
        <v>1956</v>
      </c>
      <c r="G243" t="s">
        <v>85</v>
      </c>
      <c r="H243" t="s">
        <v>82</v>
      </c>
      <c r="I243">
        <v>1</v>
      </c>
      <c r="J243" s="10">
        <v>-0.13477854612690501</v>
      </c>
      <c r="K243" s="10">
        <v>47</v>
      </c>
      <c r="L243" s="10">
        <v>-0.39279217260689497</v>
      </c>
      <c r="M243" s="10">
        <v>35</v>
      </c>
      <c r="N243">
        <v>4994033</v>
      </c>
      <c r="O243">
        <v>85666</v>
      </c>
      <c r="P243">
        <v>78412</v>
      </c>
      <c r="Q243">
        <v>52719</v>
      </c>
      <c r="R243">
        <v>71888</v>
      </c>
      <c r="S243">
        <v>26581</v>
      </c>
      <c r="T243">
        <v>98469</v>
      </c>
      <c r="U243">
        <v>6776737</v>
      </c>
      <c r="V243">
        <v>62153</v>
      </c>
      <c r="W243">
        <v>30895</v>
      </c>
      <c r="X243">
        <v>82</v>
      </c>
      <c r="Y243">
        <v>122</v>
      </c>
      <c r="Z243">
        <v>84</v>
      </c>
      <c r="AA243">
        <v>204</v>
      </c>
      <c r="AB243">
        <v>288</v>
      </c>
      <c r="AC243">
        <v>2244634</v>
      </c>
      <c r="AD243">
        <v>8444193</v>
      </c>
      <c r="AE243">
        <v>438791</v>
      </c>
      <c r="AF243">
        <v>139686</v>
      </c>
      <c r="AG243">
        <v>11267304</v>
      </c>
      <c r="AH243">
        <v>202351</v>
      </c>
      <c r="AI243">
        <v>5251600</v>
      </c>
      <c r="AJ243">
        <v>5019324</v>
      </c>
      <c r="AK243">
        <v>1398441</v>
      </c>
      <c r="AL243">
        <v>11669365</v>
      </c>
      <c r="AM243">
        <v>2467965</v>
      </c>
      <c r="AN243">
        <v>25606985</v>
      </c>
      <c r="AO243">
        <v>41962</v>
      </c>
      <c r="AP243">
        <v>8476</v>
      </c>
      <c r="AQ243">
        <v>458</v>
      </c>
      <c r="AR243">
        <v>112</v>
      </c>
      <c r="AS243">
        <v>1983</v>
      </c>
      <c r="AU243">
        <v>2750</v>
      </c>
      <c r="AV243">
        <v>232107</v>
      </c>
      <c r="AW243">
        <v>1817</v>
      </c>
      <c r="AX243">
        <v>68280</v>
      </c>
      <c r="AY243">
        <v>6181</v>
      </c>
      <c r="AZ243">
        <v>25367</v>
      </c>
      <c r="BA243">
        <v>983</v>
      </c>
      <c r="BB243">
        <v>38957</v>
      </c>
      <c r="BC243">
        <v>49351</v>
      </c>
      <c r="BD243">
        <v>296148</v>
      </c>
      <c r="BE243">
        <v>667563</v>
      </c>
      <c r="BF243">
        <v>686909</v>
      </c>
      <c r="BG243">
        <v>5636707</v>
      </c>
      <c r="BH243">
        <v>308019</v>
      </c>
      <c r="BJ243">
        <v>628771</v>
      </c>
      <c r="BK243">
        <v>252626</v>
      </c>
      <c r="BL243">
        <v>21</v>
      </c>
      <c r="BM243">
        <v>148</v>
      </c>
      <c r="BN243">
        <v>148</v>
      </c>
    </row>
    <row r="244" spans="1:66">
      <c r="A244">
        <v>2008</v>
      </c>
      <c r="B244">
        <v>5300</v>
      </c>
      <c r="C244" t="s">
        <v>12</v>
      </c>
      <c r="D244" t="s">
        <v>139</v>
      </c>
      <c r="E244">
        <v>4</v>
      </c>
      <c r="F244">
        <v>1932</v>
      </c>
      <c r="G244" t="s">
        <v>85</v>
      </c>
      <c r="H244" t="s">
        <v>85</v>
      </c>
      <c r="I244">
        <v>1</v>
      </c>
      <c r="J244" s="10">
        <v>0.83554360563282404</v>
      </c>
      <c r="K244" s="10">
        <v>17</v>
      </c>
      <c r="L244" s="10">
        <v>0.25207863847102502</v>
      </c>
      <c r="M244" s="10">
        <v>18</v>
      </c>
      <c r="N244">
        <v>6877699</v>
      </c>
      <c r="O244">
        <v>120523</v>
      </c>
      <c r="P244">
        <v>99698</v>
      </c>
      <c r="Q244">
        <v>43115</v>
      </c>
      <c r="R244">
        <v>56325</v>
      </c>
      <c r="S244">
        <v>28750</v>
      </c>
      <c r="T244">
        <v>85075</v>
      </c>
      <c r="U244">
        <v>7008203</v>
      </c>
      <c r="V244">
        <v>165913</v>
      </c>
      <c r="W244">
        <v>41800</v>
      </c>
      <c r="X244">
        <v>111</v>
      </c>
      <c r="Y244">
        <v>200</v>
      </c>
      <c r="Z244">
        <v>83</v>
      </c>
      <c r="AA244">
        <v>311</v>
      </c>
      <c r="AB244">
        <v>394</v>
      </c>
      <c r="AC244">
        <v>3436528</v>
      </c>
      <c r="AD244">
        <v>11501644</v>
      </c>
      <c r="AE244">
        <v>1362691</v>
      </c>
      <c r="AF244">
        <v>277421</v>
      </c>
      <c r="AG244">
        <v>16578284</v>
      </c>
      <c r="AH244">
        <v>297751</v>
      </c>
      <c r="AI244">
        <v>7854878</v>
      </c>
      <c r="AJ244">
        <v>8745597</v>
      </c>
      <c r="AK244">
        <v>1517220</v>
      </c>
      <c r="AL244">
        <v>18117695</v>
      </c>
      <c r="AM244">
        <v>5740315</v>
      </c>
      <c r="AN244">
        <v>40734045</v>
      </c>
      <c r="AO244">
        <v>36448</v>
      </c>
      <c r="AP244">
        <v>9397</v>
      </c>
      <c r="AQ244">
        <v>775</v>
      </c>
      <c r="AR244">
        <v>100</v>
      </c>
      <c r="AS244">
        <v>1763</v>
      </c>
      <c r="AT244">
        <v>2640164</v>
      </c>
      <c r="AU244">
        <v>80729</v>
      </c>
      <c r="AV244">
        <v>445773</v>
      </c>
      <c r="AZ244">
        <v>17711</v>
      </c>
      <c r="BA244">
        <v>1378</v>
      </c>
      <c r="BB244">
        <v>24107</v>
      </c>
      <c r="BC244">
        <v>97340</v>
      </c>
      <c r="BD244">
        <v>369736</v>
      </c>
      <c r="BE244">
        <v>733140</v>
      </c>
      <c r="BF244">
        <v>1219091</v>
      </c>
      <c r="BG244">
        <v>6855437</v>
      </c>
      <c r="BH244">
        <v>234652</v>
      </c>
      <c r="BI244">
        <v>240800</v>
      </c>
      <c r="BJ244">
        <v>1881259</v>
      </c>
      <c r="BK244">
        <v>269076</v>
      </c>
      <c r="BL244">
        <v>46</v>
      </c>
      <c r="BM244">
        <v>100</v>
      </c>
      <c r="BN244">
        <v>100</v>
      </c>
    </row>
    <row r="245" spans="1:66">
      <c r="A245">
        <v>2008</v>
      </c>
      <c r="B245">
        <v>5400</v>
      </c>
      <c r="C245" t="s">
        <v>13</v>
      </c>
      <c r="D245" t="s">
        <v>139</v>
      </c>
      <c r="E245">
        <v>4</v>
      </c>
      <c r="F245">
        <v>1932</v>
      </c>
      <c r="G245" t="s">
        <v>85</v>
      </c>
      <c r="H245" t="s">
        <v>85</v>
      </c>
      <c r="I245">
        <v>1</v>
      </c>
      <c r="J245" s="10">
        <v>-0.70317416775531805</v>
      </c>
      <c r="K245" s="10">
        <v>91</v>
      </c>
      <c r="L245" s="10">
        <v>-1.59304551123435</v>
      </c>
      <c r="M245" s="10">
        <v>91</v>
      </c>
      <c r="N245">
        <v>3494470</v>
      </c>
      <c r="O245">
        <v>45462</v>
      </c>
      <c r="P245">
        <v>39885</v>
      </c>
      <c r="Q245">
        <v>26196</v>
      </c>
      <c r="R245">
        <v>24857</v>
      </c>
      <c r="S245">
        <v>13507</v>
      </c>
      <c r="T245">
        <v>38364</v>
      </c>
      <c r="U245">
        <v>8118672</v>
      </c>
      <c r="V245">
        <v>55210</v>
      </c>
      <c r="W245">
        <v>41231</v>
      </c>
      <c r="X245">
        <v>58</v>
      </c>
      <c r="Y245">
        <v>110</v>
      </c>
      <c r="Z245">
        <v>30</v>
      </c>
      <c r="AA245">
        <v>168</v>
      </c>
      <c r="AB245">
        <v>198</v>
      </c>
      <c r="AC245">
        <v>1029157</v>
      </c>
      <c r="AD245">
        <v>5985414</v>
      </c>
      <c r="AE245">
        <v>1438636</v>
      </c>
      <c r="AF245">
        <v>62373</v>
      </c>
      <c r="AG245">
        <v>8515580</v>
      </c>
      <c r="AH245">
        <v>102702</v>
      </c>
      <c r="AI245">
        <v>3511413</v>
      </c>
      <c r="AJ245">
        <v>2454935</v>
      </c>
      <c r="AK245">
        <v>419305</v>
      </c>
      <c r="AL245">
        <v>6385653</v>
      </c>
      <c r="AM245">
        <v>1690135</v>
      </c>
      <c r="AN245">
        <v>16694070</v>
      </c>
      <c r="AO245">
        <v>23448</v>
      </c>
      <c r="AP245">
        <v>3164</v>
      </c>
      <c r="AQ245">
        <v>286</v>
      </c>
      <c r="AR245">
        <v>65</v>
      </c>
      <c r="AS245">
        <v>1206</v>
      </c>
      <c r="AT245">
        <v>1681883</v>
      </c>
      <c r="AU245">
        <v>11853</v>
      </c>
      <c r="AV245">
        <v>273036</v>
      </c>
      <c r="AW245">
        <v>630</v>
      </c>
      <c r="AX245">
        <v>25578</v>
      </c>
      <c r="AY245">
        <v>5713</v>
      </c>
      <c r="AZ245">
        <v>2320</v>
      </c>
      <c r="BA245">
        <v>787</v>
      </c>
      <c r="BB245">
        <v>11798</v>
      </c>
      <c r="BC245">
        <v>38051</v>
      </c>
      <c r="BD245">
        <v>199411</v>
      </c>
      <c r="BE245">
        <v>265427</v>
      </c>
      <c r="BF245">
        <v>56474</v>
      </c>
      <c r="BG245">
        <v>6197973</v>
      </c>
      <c r="BH245">
        <v>129135</v>
      </c>
      <c r="BI245">
        <v>0</v>
      </c>
      <c r="BJ245">
        <v>56055</v>
      </c>
      <c r="BK245">
        <v>37950</v>
      </c>
      <c r="BL245">
        <v>26</v>
      </c>
      <c r="BM245">
        <v>114</v>
      </c>
      <c r="BN245">
        <v>114</v>
      </c>
    </row>
    <row r="246" spans="1:66">
      <c r="A246">
        <v>2008</v>
      </c>
      <c r="B246">
        <v>5850</v>
      </c>
      <c r="C246" t="s">
        <v>14</v>
      </c>
      <c r="E246">
        <v>5</v>
      </c>
      <c r="F246">
        <v>1983</v>
      </c>
      <c r="G246" t="s">
        <v>82</v>
      </c>
      <c r="H246" t="s">
        <v>82</v>
      </c>
      <c r="I246">
        <v>1</v>
      </c>
      <c r="J246" s="10">
        <v>1.72449979190194E-2</v>
      </c>
      <c r="K246" s="10">
        <v>39</v>
      </c>
      <c r="L246" s="10">
        <v>-0.50123306023380299</v>
      </c>
      <c r="M246" s="10">
        <v>40</v>
      </c>
      <c r="N246">
        <v>3981278</v>
      </c>
      <c r="O246">
        <v>126853</v>
      </c>
      <c r="P246">
        <v>123913</v>
      </c>
      <c r="Q246">
        <v>29085</v>
      </c>
      <c r="R246">
        <v>30902</v>
      </c>
      <c r="S246">
        <v>31088</v>
      </c>
      <c r="T246">
        <v>61990</v>
      </c>
      <c r="U246">
        <v>5446201</v>
      </c>
      <c r="V246">
        <v>14979</v>
      </c>
      <c r="W246">
        <v>22509</v>
      </c>
      <c r="X246">
        <v>124</v>
      </c>
      <c r="Y246">
        <v>105</v>
      </c>
      <c r="Z246">
        <v>39</v>
      </c>
      <c r="AA246">
        <v>229</v>
      </c>
      <c r="AB246">
        <v>268</v>
      </c>
      <c r="AC246">
        <v>1862181</v>
      </c>
      <c r="AD246">
        <v>6616791</v>
      </c>
      <c r="AE246">
        <v>415264</v>
      </c>
      <c r="AF246">
        <v>914842</v>
      </c>
      <c r="AG246">
        <v>9809078</v>
      </c>
      <c r="AH246">
        <v>210919</v>
      </c>
      <c r="AI246">
        <v>7228469</v>
      </c>
      <c r="AJ246">
        <v>3087654</v>
      </c>
      <c r="AK246">
        <v>643498</v>
      </c>
      <c r="AL246">
        <v>10959621</v>
      </c>
      <c r="AM246">
        <v>7270144</v>
      </c>
      <c r="AN246">
        <v>28249762</v>
      </c>
      <c r="AO246">
        <v>24989</v>
      </c>
      <c r="AP246">
        <v>4265</v>
      </c>
      <c r="AQ246">
        <v>328</v>
      </c>
      <c r="AR246">
        <v>56</v>
      </c>
      <c r="AS246">
        <v>1723</v>
      </c>
      <c r="AT246">
        <v>0</v>
      </c>
      <c r="AU246">
        <v>13791</v>
      </c>
      <c r="AV246">
        <v>49225</v>
      </c>
      <c r="AW246">
        <v>128463</v>
      </c>
      <c r="AX246">
        <v>4683</v>
      </c>
      <c r="AY246">
        <v>24650</v>
      </c>
      <c r="AZ246">
        <v>406619</v>
      </c>
      <c r="BA246">
        <v>446</v>
      </c>
      <c r="BB246">
        <v>11977</v>
      </c>
      <c r="BC246">
        <v>32325</v>
      </c>
      <c r="BD246">
        <v>228167</v>
      </c>
      <c r="BE246">
        <v>358448</v>
      </c>
      <c r="BF246">
        <v>502341</v>
      </c>
      <c r="BG246">
        <v>3328110</v>
      </c>
      <c r="BH246">
        <v>176002</v>
      </c>
      <c r="BI246">
        <v>0</v>
      </c>
      <c r="BJ246">
        <v>792904</v>
      </c>
      <c r="BK246">
        <v>143756</v>
      </c>
      <c r="BL246">
        <v>14</v>
      </c>
      <c r="BM246">
        <v>146</v>
      </c>
      <c r="BN246">
        <v>146</v>
      </c>
    </row>
    <row r="247" spans="1:66">
      <c r="A247">
        <v>2008</v>
      </c>
      <c r="B247">
        <v>6100</v>
      </c>
      <c r="C247" t="s">
        <v>15</v>
      </c>
      <c r="D247" t="s">
        <v>139</v>
      </c>
      <c r="E247">
        <v>3</v>
      </c>
      <c r="F247">
        <v>1932</v>
      </c>
      <c r="G247" t="s">
        <v>85</v>
      </c>
      <c r="H247" t="s">
        <v>85</v>
      </c>
      <c r="I247">
        <v>1</v>
      </c>
      <c r="J247" s="10">
        <v>0.65965910270082195</v>
      </c>
      <c r="K247" s="10">
        <v>22</v>
      </c>
      <c r="L247" s="10">
        <v>0.28414869697864498</v>
      </c>
      <c r="M247" s="10">
        <v>16</v>
      </c>
      <c r="N247">
        <v>6285446</v>
      </c>
      <c r="O247">
        <v>161118</v>
      </c>
      <c r="P247">
        <v>41351</v>
      </c>
      <c r="Q247">
        <v>67611</v>
      </c>
      <c r="R247">
        <v>78906</v>
      </c>
      <c r="S247">
        <v>10333</v>
      </c>
      <c r="T247">
        <v>89239</v>
      </c>
      <c r="U247">
        <v>6059429</v>
      </c>
      <c r="V247">
        <v>170711</v>
      </c>
      <c r="W247">
        <v>96771</v>
      </c>
      <c r="X247">
        <v>143</v>
      </c>
      <c r="Y247">
        <v>156</v>
      </c>
      <c r="Z247">
        <v>171</v>
      </c>
      <c r="AA247">
        <v>299</v>
      </c>
      <c r="AB247">
        <v>470</v>
      </c>
      <c r="AC247">
        <v>3232837</v>
      </c>
      <c r="AD247">
        <v>8765104</v>
      </c>
      <c r="AE247">
        <v>595835</v>
      </c>
      <c r="AF247">
        <v>585062</v>
      </c>
      <c r="AG247">
        <v>13178838</v>
      </c>
      <c r="AH247">
        <v>322443</v>
      </c>
      <c r="AI247">
        <v>8394752</v>
      </c>
      <c r="AJ247">
        <v>5597577</v>
      </c>
      <c r="AK247">
        <v>2650050</v>
      </c>
      <c r="AL247">
        <v>16642379</v>
      </c>
      <c r="AM247">
        <v>8329578</v>
      </c>
      <c r="AN247">
        <v>38473238</v>
      </c>
      <c r="AO247">
        <v>52336</v>
      </c>
      <c r="AP247">
        <v>10495</v>
      </c>
      <c r="AQ247">
        <v>759</v>
      </c>
      <c r="AR247">
        <v>103</v>
      </c>
      <c r="AS247">
        <v>3047</v>
      </c>
      <c r="AT247">
        <v>832</v>
      </c>
      <c r="AU247">
        <v>35181</v>
      </c>
      <c r="AV247">
        <v>230474</v>
      </c>
      <c r="AW247">
        <v>2468362</v>
      </c>
      <c r="AX247">
        <v>81360</v>
      </c>
      <c r="AZ247">
        <v>14315</v>
      </c>
      <c r="BA247">
        <v>1235</v>
      </c>
      <c r="BB247">
        <v>21254</v>
      </c>
      <c r="BC247">
        <v>73818</v>
      </c>
      <c r="BD247">
        <v>407874</v>
      </c>
      <c r="BE247">
        <v>1530016</v>
      </c>
      <c r="BF247">
        <v>288080</v>
      </c>
      <c r="BG247">
        <v>6302092</v>
      </c>
      <c r="BH247">
        <v>154599</v>
      </c>
      <c r="BI247">
        <v>1185462</v>
      </c>
      <c r="BJ247">
        <v>603671</v>
      </c>
      <c r="BK247">
        <v>128485</v>
      </c>
      <c r="BL247">
        <v>28</v>
      </c>
      <c r="BM247">
        <v>168</v>
      </c>
      <c r="BN247">
        <v>168</v>
      </c>
    </row>
    <row r="248" spans="1:66">
      <c r="A248">
        <v>2008</v>
      </c>
      <c r="B248">
        <v>6300</v>
      </c>
      <c r="C248" t="s">
        <v>16</v>
      </c>
      <c r="E248">
        <v>7</v>
      </c>
      <c r="F248">
        <v>1962</v>
      </c>
      <c r="G248" t="s">
        <v>82</v>
      </c>
      <c r="H248" t="s">
        <v>85</v>
      </c>
      <c r="I248">
        <v>1</v>
      </c>
      <c r="J248" s="10">
        <v>-0.70317280231127</v>
      </c>
      <c r="K248" s="10">
        <v>90</v>
      </c>
      <c r="L248" s="10">
        <v>-1.43268641357599</v>
      </c>
      <c r="M248" s="10">
        <v>83</v>
      </c>
      <c r="N248">
        <v>2867680</v>
      </c>
      <c r="O248">
        <v>71378</v>
      </c>
      <c r="P248">
        <v>69608</v>
      </c>
      <c r="Q248">
        <v>22598</v>
      </c>
      <c r="R248">
        <v>42658</v>
      </c>
      <c r="S248">
        <v>11141</v>
      </c>
      <c r="T248">
        <v>53799</v>
      </c>
      <c r="U248">
        <v>4533703</v>
      </c>
      <c r="V248">
        <v>37091</v>
      </c>
      <c r="W248">
        <v>21358</v>
      </c>
      <c r="X248">
        <v>66</v>
      </c>
      <c r="Y248">
        <v>76</v>
      </c>
      <c r="Z248">
        <v>71</v>
      </c>
      <c r="AA248">
        <v>142</v>
      </c>
      <c r="AB248">
        <v>213</v>
      </c>
      <c r="AC248">
        <v>1402560</v>
      </c>
      <c r="AD248">
        <v>5286432</v>
      </c>
      <c r="AE248">
        <v>113866</v>
      </c>
      <c r="AF248">
        <v>38453</v>
      </c>
      <c r="AG248">
        <v>6841311</v>
      </c>
      <c r="AH248">
        <v>69145</v>
      </c>
      <c r="AI248">
        <v>4490310</v>
      </c>
      <c r="AJ248">
        <v>2766159</v>
      </c>
      <c r="AK248">
        <v>612148</v>
      </c>
      <c r="AL248">
        <v>7868617</v>
      </c>
      <c r="AM248">
        <v>2163237</v>
      </c>
      <c r="AN248">
        <v>16942310</v>
      </c>
      <c r="AO248">
        <v>22654</v>
      </c>
      <c r="AP248">
        <v>1515</v>
      </c>
      <c r="AQ248">
        <v>129</v>
      </c>
      <c r="AR248">
        <v>42</v>
      </c>
      <c r="AS248">
        <v>1159</v>
      </c>
      <c r="AT248">
        <v>180337</v>
      </c>
      <c r="AU248">
        <v>10641</v>
      </c>
      <c r="AV248">
        <v>320214</v>
      </c>
      <c r="AW248">
        <v>179562</v>
      </c>
      <c r="AX248">
        <v>13779</v>
      </c>
      <c r="AY248">
        <v>17835</v>
      </c>
      <c r="AZ248">
        <v>15622</v>
      </c>
      <c r="BA248">
        <v>1461</v>
      </c>
      <c r="BB248">
        <v>32621</v>
      </c>
      <c r="BC248">
        <v>110399</v>
      </c>
      <c r="BD248">
        <v>333133</v>
      </c>
      <c r="BE248">
        <v>368430</v>
      </c>
      <c r="BJ248">
        <v>707540</v>
      </c>
      <c r="BK248">
        <v>96170</v>
      </c>
      <c r="BL248">
        <v>11</v>
      </c>
      <c r="BM248">
        <v>119</v>
      </c>
      <c r="BN248">
        <v>119</v>
      </c>
    </row>
    <row r="249" spans="1:66">
      <c r="A249">
        <v>2008</v>
      </c>
      <c r="B249">
        <v>6900</v>
      </c>
      <c r="C249" t="s">
        <v>17</v>
      </c>
      <c r="D249" t="s">
        <v>139</v>
      </c>
      <c r="E249">
        <v>3</v>
      </c>
      <c r="F249">
        <v>1956</v>
      </c>
      <c r="G249" t="s">
        <v>82</v>
      </c>
      <c r="H249" t="s">
        <v>82</v>
      </c>
      <c r="I249">
        <v>1</v>
      </c>
      <c r="J249" s="10">
        <v>-0.13841600610608501</v>
      </c>
      <c r="K249" s="10">
        <v>48</v>
      </c>
      <c r="L249" s="10">
        <v>-1.45088633129441</v>
      </c>
      <c r="M249" s="10">
        <v>84</v>
      </c>
      <c r="N249">
        <v>2509158</v>
      </c>
      <c r="O249">
        <v>43874</v>
      </c>
      <c r="P249">
        <v>4355</v>
      </c>
      <c r="Q249">
        <v>18324</v>
      </c>
      <c r="R249">
        <v>28822</v>
      </c>
      <c r="S249">
        <v>11272</v>
      </c>
      <c r="T249">
        <v>40094</v>
      </c>
      <c r="U249">
        <v>3104959</v>
      </c>
      <c r="V249">
        <v>26430</v>
      </c>
      <c r="W249">
        <v>43940</v>
      </c>
      <c r="X249">
        <v>84</v>
      </c>
      <c r="Y249">
        <v>110</v>
      </c>
      <c r="Z249">
        <v>61</v>
      </c>
      <c r="AA249">
        <v>194</v>
      </c>
      <c r="AB249">
        <v>255</v>
      </c>
      <c r="AC249">
        <v>1447270</v>
      </c>
      <c r="AD249">
        <v>7022039</v>
      </c>
      <c r="AE249">
        <v>1934647</v>
      </c>
      <c r="AF249">
        <v>176264</v>
      </c>
      <c r="AG249">
        <v>10580220</v>
      </c>
      <c r="AH249">
        <v>89563</v>
      </c>
      <c r="AI249">
        <v>5891096</v>
      </c>
      <c r="AJ249">
        <v>4214507</v>
      </c>
      <c r="AK249">
        <v>938232</v>
      </c>
      <c r="AL249">
        <v>11043835</v>
      </c>
      <c r="AM249">
        <v>3860300</v>
      </c>
      <c r="AN249">
        <v>25573918</v>
      </c>
      <c r="AO249">
        <v>35551</v>
      </c>
      <c r="AP249">
        <v>5861</v>
      </c>
      <c r="AQ249">
        <v>595</v>
      </c>
      <c r="AR249">
        <v>57</v>
      </c>
      <c r="AS249">
        <v>2097</v>
      </c>
      <c r="AT249">
        <v>485929</v>
      </c>
      <c r="AU249">
        <v>3610</v>
      </c>
      <c r="AV249">
        <v>344522</v>
      </c>
      <c r="AW249">
        <v>1542</v>
      </c>
      <c r="AX249">
        <v>1027</v>
      </c>
      <c r="AY249">
        <v>12968</v>
      </c>
      <c r="AZ249">
        <v>13234</v>
      </c>
      <c r="BA249">
        <v>404</v>
      </c>
      <c r="BB249">
        <v>25302</v>
      </c>
      <c r="BC249">
        <v>44560</v>
      </c>
      <c r="BD249">
        <v>139737</v>
      </c>
      <c r="BE249">
        <v>340046</v>
      </c>
      <c r="BF249">
        <v>47966</v>
      </c>
      <c r="BG249">
        <v>6345104</v>
      </c>
      <c r="BH249">
        <v>345746</v>
      </c>
      <c r="BI249">
        <v>253834</v>
      </c>
      <c r="BJ249">
        <v>757772</v>
      </c>
      <c r="BK249">
        <v>182657</v>
      </c>
      <c r="BL249">
        <v>19</v>
      </c>
      <c r="BM249">
        <v>115</v>
      </c>
      <c r="BN249">
        <v>115</v>
      </c>
    </row>
    <row r="250" spans="1:66">
      <c r="A250">
        <v>2008</v>
      </c>
      <c r="B250">
        <v>8300</v>
      </c>
      <c r="C250" t="s">
        <v>18</v>
      </c>
      <c r="E250">
        <v>6</v>
      </c>
      <c r="F250">
        <v>1962</v>
      </c>
      <c r="G250" t="s">
        <v>85</v>
      </c>
      <c r="H250" t="s">
        <v>85</v>
      </c>
      <c r="I250">
        <v>1</v>
      </c>
      <c r="J250" s="10">
        <v>-0.22780675759708899</v>
      </c>
      <c r="K250" s="10">
        <v>55</v>
      </c>
      <c r="L250" s="10">
        <v>-1.0314647606106999</v>
      </c>
      <c r="M250" s="10">
        <v>59</v>
      </c>
      <c r="N250">
        <v>3289447</v>
      </c>
      <c r="O250">
        <v>67867</v>
      </c>
      <c r="P250">
        <v>36684</v>
      </c>
      <c r="Q250">
        <v>37010</v>
      </c>
      <c r="R250">
        <v>34720</v>
      </c>
      <c r="S250">
        <v>15832</v>
      </c>
      <c r="T250">
        <v>50552</v>
      </c>
      <c r="U250">
        <v>4389259</v>
      </c>
      <c r="V250">
        <v>35585</v>
      </c>
      <c r="W250">
        <v>25179</v>
      </c>
      <c r="X250">
        <v>86</v>
      </c>
      <c r="Y250">
        <v>133</v>
      </c>
      <c r="Z250">
        <v>49</v>
      </c>
      <c r="AA250">
        <v>219</v>
      </c>
      <c r="AB250">
        <v>268</v>
      </c>
      <c r="AC250">
        <v>2132077</v>
      </c>
      <c r="AD250">
        <v>9432867</v>
      </c>
      <c r="AE250">
        <v>455852</v>
      </c>
      <c r="AF250">
        <v>189224</v>
      </c>
      <c r="AG250">
        <v>12210020</v>
      </c>
      <c r="AH250">
        <v>103438</v>
      </c>
      <c r="AI250">
        <v>5479556</v>
      </c>
      <c r="AJ250">
        <v>3696339</v>
      </c>
      <c r="AK250">
        <v>728009</v>
      </c>
      <c r="AL250">
        <v>9903904</v>
      </c>
      <c r="AM250">
        <v>1338868</v>
      </c>
      <c r="AN250">
        <v>23556230</v>
      </c>
      <c r="AO250">
        <v>26195</v>
      </c>
      <c r="AP250">
        <v>6302</v>
      </c>
      <c r="AQ250">
        <v>355</v>
      </c>
      <c r="AR250">
        <v>72</v>
      </c>
      <c r="AS250">
        <v>1576</v>
      </c>
      <c r="AT250">
        <v>4158</v>
      </c>
      <c r="AU250">
        <v>13622</v>
      </c>
      <c r="AV250">
        <v>392137</v>
      </c>
      <c r="AW250">
        <v>14017</v>
      </c>
      <c r="AX250">
        <v>25891</v>
      </c>
      <c r="AY250">
        <v>19082</v>
      </c>
      <c r="AZ250">
        <v>3667</v>
      </c>
      <c r="BA250">
        <v>860</v>
      </c>
      <c r="BB250">
        <v>15686</v>
      </c>
      <c r="BC250">
        <v>93312</v>
      </c>
      <c r="BD250">
        <v>266162</v>
      </c>
      <c r="BE250">
        <v>330398</v>
      </c>
      <c r="BF250">
        <v>551622</v>
      </c>
      <c r="BG250">
        <v>5091930</v>
      </c>
      <c r="BH250">
        <v>32477</v>
      </c>
      <c r="BI250">
        <v>13528</v>
      </c>
      <c r="BJ250">
        <v>361296</v>
      </c>
      <c r="BK250">
        <v>166475</v>
      </c>
      <c r="BL250">
        <v>17</v>
      </c>
      <c r="BM250">
        <v>148</v>
      </c>
      <c r="BN250">
        <v>148</v>
      </c>
    </row>
    <row r="251" spans="1:66">
      <c r="A251">
        <v>2008</v>
      </c>
      <c r="B251">
        <v>8500</v>
      </c>
      <c r="C251" t="s">
        <v>19</v>
      </c>
      <c r="D251" t="s">
        <v>139</v>
      </c>
      <c r="E251">
        <v>7</v>
      </c>
      <c r="F251">
        <v>1962</v>
      </c>
      <c r="G251" t="s">
        <v>82</v>
      </c>
      <c r="H251" t="s">
        <v>82</v>
      </c>
      <c r="I251">
        <v>1</v>
      </c>
      <c r="J251" s="10">
        <v>0.478759980261448</v>
      </c>
      <c r="K251" s="10">
        <v>27</v>
      </c>
      <c r="L251" s="10">
        <v>2.7391025139019001E-2</v>
      </c>
      <c r="M251" s="10">
        <v>24</v>
      </c>
      <c r="N251">
        <v>3933535</v>
      </c>
      <c r="O251">
        <v>206223</v>
      </c>
      <c r="P251">
        <v>194454</v>
      </c>
      <c r="Q251">
        <v>64803</v>
      </c>
      <c r="R251">
        <v>52540</v>
      </c>
      <c r="S251">
        <v>34197</v>
      </c>
      <c r="T251">
        <v>86737</v>
      </c>
      <c r="U251">
        <v>5686474</v>
      </c>
      <c r="V251">
        <v>45798</v>
      </c>
      <c r="W251">
        <v>51805</v>
      </c>
      <c r="X251">
        <v>145</v>
      </c>
      <c r="Y251">
        <v>132</v>
      </c>
      <c r="Z251">
        <v>82</v>
      </c>
      <c r="AA251">
        <v>277</v>
      </c>
      <c r="AB251">
        <v>359</v>
      </c>
      <c r="AC251">
        <v>5180137</v>
      </c>
      <c r="AD251">
        <v>11101887</v>
      </c>
      <c r="AE251">
        <v>720576</v>
      </c>
      <c r="AF251">
        <v>0</v>
      </c>
      <c r="AG251">
        <v>17002600</v>
      </c>
      <c r="AH251">
        <v>113146</v>
      </c>
      <c r="AI251">
        <v>7814173</v>
      </c>
      <c r="AJ251">
        <v>3612683</v>
      </c>
      <c r="AK251">
        <v>901975</v>
      </c>
      <c r="AL251">
        <v>12328831</v>
      </c>
      <c r="AM251">
        <v>4705074</v>
      </c>
      <c r="AN251">
        <v>34149651</v>
      </c>
      <c r="AO251">
        <v>43493</v>
      </c>
      <c r="AP251">
        <v>7643</v>
      </c>
      <c r="AQ251">
        <v>594</v>
      </c>
      <c r="AR251">
        <v>92</v>
      </c>
      <c r="AS251">
        <v>2345</v>
      </c>
      <c r="AT251">
        <v>65519</v>
      </c>
      <c r="AU251">
        <v>22856</v>
      </c>
      <c r="AV251">
        <v>237956</v>
      </c>
      <c r="AW251">
        <v>541868</v>
      </c>
      <c r="AX251">
        <v>26730</v>
      </c>
      <c r="AY251">
        <v>28463</v>
      </c>
      <c r="AZ251">
        <v>10869</v>
      </c>
      <c r="BA251">
        <v>712</v>
      </c>
      <c r="BB251">
        <v>27079</v>
      </c>
      <c r="BC251">
        <v>45750</v>
      </c>
      <c r="BD251">
        <v>1044727</v>
      </c>
      <c r="BE251">
        <v>1690414</v>
      </c>
      <c r="BF251">
        <v>1727698</v>
      </c>
      <c r="BG251">
        <v>7383376</v>
      </c>
      <c r="BH251">
        <v>0</v>
      </c>
      <c r="BI251">
        <v>469296</v>
      </c>
      <c r="BJ251">
        <v>1405383</v>
      </c>
      <c r="BK251">
        <v>336397</v>
      </c>
      <c r="BL251">
        <v>18</v>
      </c>
      <c r="BM251">
        <v>146</v>
      </c>
      <c r="BN251">
        <v>146</v>
      </c>
    </row>
    <row r="252" spans="1:66">
      <c r="A252">
        <v>2008</v>
      </c>
      <c r="B252">
        <v>9000</v>
      </c>
      <c r="C252" t="s">
        <v>20</v>
      </c>
      <c r="E252">
        <v>5</v>
      </c>
      <c r="F252">
        <v>1976</v>
      </c>
      <c r="G252" t="s">
        <v>82</v>
      </c>
      <c r="H252" t="s">
        <v>82</v>
      </c>
      <c r="I252">
        <v>1</v>
      </c>
      <c r="J252" s="10">
        <v>-0.91200843725355096</v>
      </c>
      <c r="K252" s="10">
        <v>105</v>
      </c>
      <c r="L252" s="10">
        <v>-2.3995920849291998</v>
      </c>
      <c r="M252" s="10">
        <v>111</v>
      </c>
      <c r="N252">
        <v>2331055</v>
      </c>
      <c r="O252">
        <v>33780</v>
      </c>
      <c r="P252">
        <v>31629</v>
      </c>
      <c r="Q252">
        <v>19391</v>
      </c>
      <c r="R252">
        <v>11917</v>
      </c>
      <c r="S252">
        <v>10848</v>
      </c>
      <c r="T252">
        <v>22765</v>
      </c>
      <c r="U252">
        <v>6323119</v>
      </c>
      <c r="V252">
        <v>22192</v>
      </c>
      <c r="W252">
        <v>21936</v>
      </c>
      <c r="X252">
        <v>38</v>
      </c>
      <c r="Y252">
        <v>90</v>
      </c>
      <c r="Z252">
        <v>31</v>
      </c>
      <c r="AA252">
        <v>128</v>
      </c>
      <c r="AB252">
        <v>159</v>
      </c>
      <c r="AC252">
        <v>1126563</v>
      </c>
      <c r="AD252">
        <v>5423174</v>
      </c>
      <c r="AF252">
        <v>493307</v>
      </c>
      <c r="AG252">
        <v>7043044</v>
      </c>
      <c r="AH252">
        <v>50749</v>
      </c>
      <c r="AI252">
        <v>2342125</v>
      </c>
      <c r="AJ252">
        <v>2866591</v>
      </c>
      <c r="AK252">
        <v>406992</v>
      </c>
      <c r="AL252">
        <v>5615708</v>
      </c>
      <c r="AM252">
        <v>1010566</v>
      </c>
      <c r="AN252">
        <v>13720067</v>
      </c>
      <c r="AO252">
        <v>27539</v>
      </c>
      <c r="AP252">
        <v>4462</v>
      </c>
      <c r="AQ252">
        <v>341</v>
      </c>
      <c r="AR252">
        <v>53</v>
      </c>
      <c r="AS252">
        <v>1371</v>
      </c>
      <c r="AT252">
        <v>399525</v>
      </c>
      <c r="AU252">
        <v>17979</v>
      </c>
      <c r="AV252">
        <v>140478</v>
      </c>
      <c r="AW252">
        <v>163975</v>
      </c>
      <c r="AX252">
        <v>11779</v>
      </c>
      <c r="AY252">
        <v>17172</v>
      </c>
      <c r="AZ252">
        <v>10594</v>
      </c>
      <c r="BA252">
        <v>840</v>
      </c>
      <c r="BB252">
        <v>15765</v>
      </c>
      <c r="BC252">
        <v>17711</v>
      </c>
      <c r="BD252">
        <v>245517</v>
      </c>
      <c r="BE252">
        <v>346346</v>
      </c>
      <c r="BF252">
        <v>24644</v>
      </c>
      <c r="BG252">
        <v>4417080</v>
      </c>
      <c r="BH252">
        <v>103726</v>
      </c>
      <c r="BI252">
        <v>0</v>
      </c>
      <c r="BJ252">
        <v>184178</v>
      </c>
      <c r="BK252">
        <v>268879</v>
      </c>
      <c r="BL252">
        <v>9</v>
      </c>
      <c r="BM252">
        <v>102</v>
      </c>
      <c r="BN252">
        <v>102</v>
      </c>
    </row>
    <row r="253" spans="1:66">
      <c r="A253">
        <v>2008</v>
      </c>
      <c r="B253">
        <v>9200</v>
      </c>
      <c r="C253" t="s">
        <v>21</v>
      </c>
      <c r="D253" t="s">
        <v>140</v>
      </c>
      <c r="E253">
        <v>9</v>
      </c>
      <c r="F253">
        <v>1962</v>
      </c>
      <c r="G253" t="s">
        <v>82</v>
      </c>
      <c r="H253" t="s">
        <v>82</v>
      </c>
      <c r="I253">
        <v>1</v>
      </c>
      <c r="J253" s="10">
        <v>-0.85730149803325195</v>
      </c>
      <c r="K253" s="10">
        <v>103</v>
      </c>
      <c r="L253" s="10">
        <v>-2.2485315777062902</v>
      </c>
      <c r="M253" s="10">
        <v>109</v>
      </c>
      <c r="N253">
        <v>2326652</v>
      </c>
      <c r="O253">
        <v>35166</v>
      </c>
      <c r="P253">
        <v>31715</v>
      </c>
      <c r="Q253">
        <v>15383</v>
      </c>
      <c r="T253">
        <v>25264</v>
      </c>
      <c r="U253">
        <v>3938825</v>
      </c>
      <c r="V253">
        <v>55958</v>
      </c>
      <c r="W253">
        <v>30936</v>
      </c>
      <c r="X253">
        <v>57</v>
      </c>
      <c r="Y253">
        <v>84</v>
      </c>
      <c r="Z253">
        <v>35</v>
      </c>
      <c r="AA253">
        <v>141</v>
      </c>
      <c r="AB253">
        <v>176</v>
      </c>
      <c r="AC253">
        <v>1162960</v>
      </c>
      <c r="AD253">
        <v>5042750</v>
      </c>
      <c r="AE253">
        <v>8215</v>
      </c>
      <c r="AF253">
        <v>210551</v>
      </c>
      <c r="AG253">
        <v>6424476</v>
      </c>
      <c r="AH253">
        <v>45761</v>
      </c>
      <c r="AI253">
        <v>3022487</v>
      </c>
      <c r="AJ253">
        <v>3070487</v>
      </c>
      <c r="AK253">
        <v>629485</v>
      </c>
      <c r="AL253">
        <v>6722459</v>
      </c>
      <c r="AM253">
        <v>1517246</v>
      </c>
      <c r="AN253">
        <v>14709942</v>
      </c>
      <c r="AO253">
        <v>20169</v>
      </c>
      <c r="AP253">
        <v>2065</v>
      </c>
      <c r="AQ253">
        <v>189</v>
      </c>
      <c r="AR253">
        <v>45</v>
      </c>
      <c r="AS253">
        <v>1178</v>
      </c>
      <c r="AT253">
        <v>0</v>
      </c>
      <c r="AU253">
        <v>19333</v>
      </c>
      <c r="AV253">
        <v>2418</v>
      </c>
      <c r="AW253">
        <v>369435</v>
      </c>
      <c r="AX253">
        <v>15356</v>
      </c>
      <c r="AY253">
        <v>35491</v>
      </c>
      <c r="AZ253">
        <v>541</v>
      </c>
      <c r="BA253">
        <v>750</v>
      </c>
      <c r="BB253">
        <v>15274</v>
      </c>
      <c r="BC253">
        <v>42636</v>
      </c>
      <c r="BD253">
        <v>171821</v>
      </c>
      <c r="BE253">
        <v>363812</v>
      </c>
      <c r="BF253">
        <v>47257</v>
      </c>
      <c r="BG253">
        <v>4097898</v>
      </c>
      <c r="BH253">
        <v>105396</v>
      </c>
      <c r="BI253">
        <v>76857</v>
      </c>
      <c r="BJ253">
        <v>217843</v>
      </c>
      <c r="BK253">
        <v>30039</v>
      </c>
      <c r="BL253">
        <v>19</v>
      </c>
      <c r="BM253">
        <v>100</v>
      </c>
      <c r="BN253">
        <v>100</v>
      </c>
    </row>
    <row r="254" spans="1:66">
      <c r="A254">
        <v>2008</v>
      </c>
      <c r="B254">
        <v>9600</v>
      </c>
      <c r="C254" t="s">
        <v>87</v>
      </c>
      <c r="D254" t="s">
        <v>139</v>
      </c>
      <c r="E254">
        <v>3</v>
      </c>
      <c r="F254">
        <v>1932</v>
      </c>
      <c r="G254" t="s">
        <v>85</v>
      </c>
      <c r="H254" t="s">
        <v>85</v>
      </c>
      <c r="I254">
        <v>1</v>
      </c>
      <c r="J254" s="10">
        <v>0.95662389155014205</v>
      </c>
      <c r="K254" s="10">
        <v>14</v>
      </c>
      <c r="L254" s="10">
        <v>0.47126953553381201</v>
      </c>
      <c r="M254" s="10">
        <v>12</v>
      </c>
      <c r="N254">
        <v>8059335</v>
      </c>
      <c r="O254">
        <v>139835</v>
      </c>
      <c r="P254">
        <v>125699</v>
      </c>
      <c r="Q254">
        <v>55530</v>
      </c>
      <c r="R254">
        <v>49626</v>
      </c>
      <c r="S254">
        <v>27182</v>
      </c>
      <c r="T254">
        <v>76808</v>
      </c>
      <c r="U254">
        <v>6350062</v>
      </c>
      <c r="V254">
        <v>92683</v>
      </c>
      <c r="W254">
        <v>88726</v>
      </c>
      <c r="X254">
        <v>229</v>
      </c>
      <c r="Y254">
        <v>166</v>
      </c>
      <c r="Z254">
        <v>158</v>
      </c>
      <c r="AA254">
        <v>395</v>
      </c>
      <c r="AB254">
        <v>553</v>
      </c>
      <c r="AC254">
        <v>2017313</v>
      </c>
      <c r="AD254">
        <v>6263640</v>
      </c>
      <c r="AE254">
        <v>2252086</v>
      </c>
      <c r="AF254">
        <v>441493</v>
      </c>
      <c r="AG254">
        <v>10974532</v>
      </c>
      <c r="AH254">
        <v>184979</v>
      </c>
      <c r="AI254">
        <v>14155552</v>
      </c>
      <c r="AJ254">
        <v>6544134</v>
      </c>
      <c r="AK254">
        <v>2759744</v>
      </c>
      <c r="AL254">
        <v>23459430</v>
      </c>
      <c r="AM254">
        <v>8260282</v>
      </c>
      <c r="AN254">
        <v>42879223</v>
      </c>
      <c r="AO254">
        <v>37224</v>
      </c>
      <c r="AP254">
        <v>9345</v>
      </c>
      <c r="AQ254">
        <v>755</v>
      </c>
      <c r="AR254">
        <v>107</v>
      </c>
      <c r="AS254">
        <v>2054</v>
      </c>
      <c r="AT254">
        <v>757805</v>
      </c>
      <c r="AU254">
        <v>158397</v>
      </c>
      <c r="AV254">
        <v>599282</v>
      </c>
      <c r="AW254">
        <v>6280823</v>
      </c>
      <c r="AX254">
        <v>353608</v>
      </c>
      <c r="AY254">
        <v>29588</v>
      </c>
      <c r="AZ254">
        <v>15978</v>
      </c>
      <c r="BA254">
        <v>2692</v>
      </c>
      <c r="BB254">
        <v>35037</v>
      </c>
      <c r="BC254">
        <v>2640</v>
      </c>
      <c r="BD254">
        <v>521843</v>
      </c>
      <c r="BE254">
        <v>896335</v>
      </c>
      <c r="BF254">
        <v>473186</v>
      </c>
      <c r="BG254">
        <v>4891636</v>
      </c>
      <c r="BH254">
        <v>363992</v>
      </c>
      <c r="BI254">
        <v>408990</v>
      </c>
      <c r="BJ254">
        <v>1831951</v>
      </c>
      <c r="BK254">
        <v>424355</v>
      </c>
      <c r="BL254">
        <v>45</v>
      </c>
      <c r="BM254">
        <v>148</v>
      </c>
      <c r="BN254">
        <v>148</v>
      </c>
    </row>
    <row r="255" spans="1:66">
      <c r="A255">
        <v>2009</v>
      </c>
      <c r="B255">
        <v>440</v>
      </c>
      <c r="C255" t="s">
        <v>3</v>
      </c>
      <c r="E255">
        <v>6</v>
      </c>
      <c r="F255">
        <v>1992</v>
      </c>
      <c r="G255" t="s">
        <v>82</v>
      </c>
      <c r="H255" t="s">
        <v>82</v>
      </c>
      <c r="I255">
        <v>1</v>
      </c>
      <c r="J255" s="10">
        <v>-0.98087686251338801</v>
      </c>
      <c r="K255" s="10">
        <v>112</v>
      </c>
      <c r="L255" s="10">
        <v>-2.1748452383425301</v>
      </c>
      <c r="M255" s="10">
        <v>110</v>
      </c>
      <c r="N255">
        <v>3459542</v>
      </c>
      <c r="O255">
        <v>26083</v>
      </c>
      <c r="P255">
        <v>24677</v>
      </c>
      <c r="Q255">
        <v>11277</v>
      </c>
      <c r="R255">
        <v>19437</v>
      </c>
      <c r="S255">
        <v>30574</v>
      </c>
      <c r="T255">
        <v>50011</v>
      </c>
      <c r="U255">
        <v>2718945</v>
      </c>
      <c r="V255">
        <v>13542</v>
      </c>
      <c r="W255">
        <v>10265</v>
      </c>
      <c r="X255">
        <v>45</v>
      </c>
      <c r="Y255">
        <v>45</v>
      </c>
      <c r="Z255">
        <v>33</v>
      </c>
      <c r="AA255">
        <v>90</v>
      </c>
      <c r="AB255">
        <v>123</v>
      </c>
      <c r="AC255">
        <v>518171</v>
      </c>
      <c r="AD255">
        <v>5186086</v>
      </c>
      <c r="AE255">
        <v>55994</v>
      </c>
      <c r="AF255">
        <v>0</v>
      </c>
      <c r="AG255">
        <v>5760251</v>
      </c>
      <c r="AH255">
        <v>53341</v>
      </c>
      <c r="AI255">
        <v>3029393</v>
      </c>
      <c r="AJ255">
        <v>1672861</v>
      </c>
      <c r="AK255">
        <v>386633</v>
      </c>
      <c r="AL255">
        <v>5088887</v>
      </c>
      <c r="AM255">
        <v>1373732</v>
      </c>
      <c r="AN255">
        <v>12276211</v>
      </c>
      <c r="AO255">
        <v>20589</v>
      </c>
      <c r="AP255">
        <v>2199</v>
      </c>
      <c r="AQ255">
        <v>213</v>
      </c>
      <c r="AR255">
        <v>54</v>
      </c>
      <c r="AS255">
        <v>1176</v>
      </c>
      <c r="AT255">
        <v>236917</v>
      </c>
      <c r="AU255">
        <v>10699</v>
      </c>
      <c r="AV255">
        <v>152582</v>
      </c>
      <c r="AW255">
        <v>75327</v>
      </c>
      <c r="AX255">
        <v>116107</v>
      </c>
      <c r="AY255">
        <v>5296</v>
      </c>
      <c r="AZ255">
        <v>3442</v>
      </c>
      <c r="BA255">
        <v>780</v>
      </c>
      <c r="BB255">
        <v>15253</v>
      </c>
      <c r="BC255">
        <v>100568</v>
      </c>
      <c r="BD255">
        <v>164246</v>
      </c>
      <c r="BE255">
        <v>194683</v>
      </c>
      <c r="BF255">
        <v>1725</v>
      </c>
      <c r="BG255">
        <v>4849862</v>
      </c>
      <c r="BH255">
        <v>181260</v>
      </c>
      <c r="BI255">
        <v>166500</v>
      </c>
      <c r="BJ255">
        <v>681614</v>
      </c>
      <c r="BK255">
        <v>91526</v>
      </c>
      <c r="BL255">
        <v>11</v>
      </c>
      <c r="BM255">
        <v>134</v>
      </c>
      <c r="BN255">
        <v>134</v>
      </c>
    </row>
    <row r="256" spans="1:66">
      <c r="A256">
        <v>2009</v>
      </c>
      <c r="B256">
        <v>1000</v>
      </c>
      <c r="C256" t="s">
        <v>211</v>
      </c>
      <c r="D256" t="s">
        <v>139</v>
      </c>
      <c r="E256">
        <v>9</v>
      </c>
      <c r="F256">
        <v>1969</v>
      </c>
      <c r="G256" t="s">
        <v>85</v>
      </c>
      <c r="H256" t="s">
        <v>85</v>
      </c>
      <c r="I256">
        <v>1</v>
      </c>
      <c r="J256" s="10">
        <v>-0.49318109893759998</v>
      </c>
      <c r="K256" s="10">
        <v>77</v>
      </c>
      <c r="L256" s="10">
        <v>-0.87767545896532695</v>
      </c>
      <c r="M256" s="10">
        <v>54</v>
      </c>
      <c r="N256">
        <v>4156170</v>
      </c>
      <c r="O256">
        <v>86268</v>
      </c>
      <c r="P256">
        <v>81315</v>
      </c>
      <c r="Q256">
        <v>65603</v>
      </c>
      <c r="R256">
        <v>47158</v>
      </c>
      <c r="S256">
        <v>20446</v>
      </c>
      <c r="T256">
        <v>67604</v>
      </c>
      <c r="U256">
        <v>4266788</v>
      </c>
      <c r="V256">
        <v>41383</v>
      </c>
      <c r="W256">
        <v>24345</v>
      </c>
      <c r="X256">
        <v>55</v>
      </c>
      <c r="Y256">
        <v>122</v>
      </c>
      <c r="Z256">
        <v>31</v>
      </c>
      <c r="AA256">
        <v>177</v>
      </c>
      <c r="AB256">
        <v>208</v>
      </c>
      <c r="AC256">
        <v>1981284</v>
      </c>
      <c r="AD256">
        <v>6560659</v>
      </c>
      <c r="AE256">
        <v>175905</v>
      </c>
      <c r="AG256">
        <v>8717848</v>
      </c>
      <c r="AH256">
        <v>131500</v>
      </c>
      <c r="AI256">
        <v>4594867</v>
      </c>
      <c r="AJ256">
        <v>4971916</v>
      </c>
      <c r="AK256">
        <v>505954</v>
      </c>
      <c r="AL256">
        <v>10072737</v>
      </c>
      <c r="AM256">
        <v>1010819</v>
      </c>
      <c r="AN256">
        <v>19932904</v>
      </c>
      <c r="AO256">
        <v>30832</v>
      </c>
      <c r="AP256">
        <v>7586</v>
      </c>
      <c r="AQ256">
        <v>500</v>
      </c>
      <c r="AR256">
        <v>69</v>
      </c>
      <c r="AS256">
        <v>3151</v>
      </c>
      <c r="AT256">
        <v>73387</v>
      </c>
      <c r="AU256">
        <v>18691</v>
      </c>
      <c r="AV256">
        <v>263845</v>
      </c>
      <c r="AW256">
        <v>234506</v>
      </c>
      <c r="AX256">
        <v>12769</v>
      </c>
      <c r="AY256">
        <v>5464</v>
      </c>
      <c r="AZ256">
        <v>13358</v>
      </c>
      <c r="BA256">
        <v>853</v>
      </c>
      <c r="BB256">
        <v>12958</v>
      </c>
      <c r="BC256">
        <v>100831</v>
      </c>
      <c r="BD256">
        <v>277239</v>
      </c>
      <c r="BE256">
        <v>518884</v>
      </c>
      <c r="BF256">
        <v>66500</v>
      </c>
      <c r="BG256">
        <v>4822120</v>
      </c>
      <c r="BH256">
        <v>242843</v>
      </c>
      <c r="BI256">
        <v>836782</v>
      </c>
      <c r="BJ256">
        <v>292005</v>
      </c>
      <c r="BK256">
        <v>169089</v>
      </c>
      <c r="BL256">
        <v>13</v>
      </c>
      <c r="BM256">
        <v>95</v>
      </c>
      <c r="BN256">
        <v>95</v>
      </c>
    </row>
    <row r="257" spans="1:66">
      <c r="A257">
        <v>2009</v>
      </c>
      <c r="B257">
        <v>1900</v>
      </c>
      <c r="C257" t="s">
        <v>149</v>
      </c>
      <c r="E257">
        <v>8</v>
      </c>
      <c r="F257">
        <v>1975</v>
      </c>
      <c r="G257" t="s">
        <v>82</v>
      </c>
      <c r="H257" t="s">
        <v>82</v>
      </c>
      <c r="I257">
        <v>1</v>
      </c>
      <c r="J257" s="10">
        <v>-0.79834352596704905</v>
      </c>
      <c r="K257" s="10">
        <v>98</v>
      </c>
      <c r="L257" s="10">
        <v>-1.7606660351722601</v>
      </c>
      <c r="M257" s="10">
        <v>99</v>
      </c>
      <c r="N257">
        <v>2366608</v>
      </c>
      <c r="O257">
        <v>83411</v>
      </c>
      <c r="P257">
        <v>78376</v>
      </c>
      <c r="Q257">
        <v>70125</v>
      </c>
      <c r="R257">
        <v>29664</v>
      </c>
      <c r="S257">
        <v>22769</v>
      </c>
      <c r="T257">
        <v>52433</v>
      </c>
      <c r="U257">
        <v>1158352</v>
      </c>
      <c r="V257">
        <v>81331</v>
      </c>
      <c r="W257">
        <v>65209</v>
      </c>
      <c r="X257">
        <v>48</v>
      </c>
      <c r="Y257">
        <v>51</v>
      </c>
      <c r="Z257">
        <v>24</v>
      </c>
      <c r="AA257">
        <v>99</v>
      </c>
      <c r="AB257">
        <v>123</v>
      </c>
      <c r="AC257">
        <v>1055691</v>
      </c>
      <c r="AD257">
        <v>5072641</v>
      </c>
      <c r="AE257">
        <v>14841</v>
      </c>
      <c r="AF257">
        <v>366216</v>
      </c>
      <c r="AG257">
        <v>6509389</v>
      </c>
      <c r="AH257">
        <v>36986</v>
      </c>
      <c r="AI257">
        <v>3365933</v>
      </c>
      <c r="AJ257">
        <v>2173820</v>
      </c>
      <c r="AK257">
        <v>650289</v>
      </c>
      <c r="AL257">
        <v>6190042</v>
      </c>
      <c r="AM257">
        <v>2597665</v>
      </c>
      <c r="AN257">
        <v>15334082</v>
      </c>
      <c r="AO257">
        <v>21693</v>
      </c>
      <c r="AP257">
        <v>2128</v>
      </c>
      <c r="AQ257">
        <v>227</v>
      </c>
      <c r="AR257">
        <v>40</v>
      </c>
      <c r="AS257">
        <v>1184</v>
      </c>
      <c r="AU257">
        <v>7839</v>
      </c>
      <c r="AV257">
        <v>42510</v>
      </c>
      <c r="AW257">
        <v>4607</v>
      </c>
      <c r="AX257">
        <v>769</v>
      </c>
      <c r="AY257">
        <v>997</v>
      </c>
      <c r="AZ257">
        <v>2232</v>
      </c>
      <c r="BA257">
        <v>454</v>
      </c>
      <c r="BB257">
        <v>10354</v>
      </c>
      <c r="BC257">
        <v>68848</v>
      </c>
      <c r="BD257">
        <v>190981</v>
      </c>
      <c r="BE257">
        <v>332063</v>
      </c>
      <c r="BF257">
        <v>310780</v>
      </c>
      <c r="BG257">
        <v>4431194</v>
      </c>
      <c r="BH257">
        <v>269671</v>
      </c>
      <c r="BI257">
        <v>53700</v>
      </c>
      <c r="BJ257">
        <v>360659</v>
      </c>
      <c r="BK257">
        <v>301411</v>
      </c>
      <c r="BL257">
        <v>7</v>
      </c>
      <c r="BM257">
        <v>108</v>
      </c>
      <c r="BN257">
        <v>108</v>
      </c>
    </row>
    <row r="258" spans="1:66">
      <c r="A258">
        <v>2009</v>
      </c>
      <c r="B258">
        <v>2200</v>
      </c>
      <c r="C258" t="s">
        <v>5</v>
      </c>
      <c r="D258" t="s">
        <v>139</v>
      </c>
      <c r="E258">
        <v>2</v>
      </c>
      <c r="F258">
        <v>1932</v>
      </c>
      <c r="G258" t="s">
        <v>85</v>
      </c>
      <c r="H258" t="s">
        <v>82</v>
      </c>
      <c r="I258">
        <v>1</v>
      </c>
      <c r="J258" s="10">
        <v>1.1318545190348499</v>
      </c>
      <c r="K258" s="10">
        <v>12</v>
      </c>
      <c r="L258" s="10">
        <v>0.58978319171070803</v>
      </c>
      <c r="M258" s="10">
        <v>9</v>
      </c>
      <c r="N258">
        <v>8036029</v>
      </c>
      <c r="T258">
        <v>102000</v>
      </c>
      <c r="U258">
        <v>8507500</v>
      </c>
      <c r="V258">
        <v>58351</v>
      </c>
      <c r="W258">
        <v>33826</v>
      </c>
      <c r="X258">
        <v>118</v>
      </c>
      <c r="Y258">
        <v>286</v>
      </c>
      <c r="Z258">
        <v>120</v>
      </c>
      <c r="AA258">
        <v>404</v>
      </c>
      <c r="AB258">
        <v>524</v>
      </c>
      <c r="AC258">
        <v>6059153</v>
      </c>
      <c r="AD258">
        <v>8472429</v>
      </c>
      <c r="AE258">
        <v>561684</v>
      </c>
      <c r="AF258">
        <v>1067783</v>
      </c>
      <c r="AG258">
        <v>16161049</v>
      </c>
      <c r="AH258">
        <v>153512</v>
      </c>
      <c r="AI258">
        <v>8783165</v>
      </c>
      <c r="AJ258">
        <v>13828122</v>
      </c>
      <c r="AK258">
        <v>982871</v>
      </c>
      <c r="AL258">
        <v>23594158</v>
      </c>
      <c r="AM258">
        <v>6638001</v>
      </c>
      <c r="AN258">
        <v>46546720</v>
      </c>
      <c r="AO258">
        <v>20095</v>
      </c>
      <c r="AP258">
        <v>6347</v>
      </c>
      <c r="AQ258">
        <v>513</v>
      </c>
      <c r="AR258">
        <v>83</v>
      </c>
      <c r="AS258">
        <v>1728</v>
      </c>
      <c r="AT258">
        <v>0</v>
      </c>
      <c r="AU258">
        <v>66813</v>
      </c>
      <c r="AV258">
        <v>253400</v>
      </c>
      <c r="AW258">
        <v>53000</v>
      </c>
      <c r="AX258">
        <v>103944</v>
      </c>
      <c r="AY258">
        <v>41079</v>
      </c>
      <c r="AZ258">
        <v>8682</v>
      </c>
      <c r="BA258">
        <v>1835</v>
      </c>
      <c r="BB258">
        <v>23372</v>
      </c>
      <c r="BC258">
        <v>70639</v>
      </c>
      <c r="BD258">
        <v>413096</v>
      </c>
      <c r="BE258">
        <v>862171</v>
      </c>
      <c r="BF258">
        <v>110173</v>
      </c>
      <c r="BG258">
        <v>7495686</v>
      </c>
      <c r="BH258">
        <v>271480</v>
      </c>
      <c r="BI258">
        <v>0</v>
      </c>
      <c r="BJ258">
        <v>1803780</v>
      </c>
      <c r="BK258">
        <v>169204</v>
      </c>
      <c r="BL258">
        <v>43</v>
      </c>
      <c r="BM258">
        <v>146</v>
      </c>
      <c r="BN258">
        <v>146</v>
      </c>
    </row>
    <row r="259" spans="1:66">
      <c r="A259">
        <v>2009</v>
      </c>
      <c r="B259">
        <v>2600</v>
      </c>
      <c r="C259" t="s">
        <v>6</v>
      </c>
      <c r="D259" t="s">
        <v>139</v>
      </c>
      <c r="E259">
        <v>5</v>
      </c>
      <c r="F259">
        <v>1956</v>
      </c>
      <c r="G259" t="s">
        <v>85</v>
      </c>
      <c r="H259" t="s">
        <v>85</v>
      </c>
      <c r="I259">
        <v>1</v>
      </c>
      <c r="J259" s="10">
        <v>3.6420633481789401E-2</v>
      </c>
      <c r="K259" s="10">
        <v>39</v>
      </c>
      <c r="L259" s="10">
        <v>-0.54426887522364298</v>
      </c>
      <c r="M259" s="10">
        <v>39</v>
      </c>
      <c r="N259">
        <v>4299252</v>
      </c>
      <c r="O259">
        <v>51159</v>
      </c>
      <c r="P259">
        <v>11134</v>
      </c>
      <c r="Q259">
        <v>29994</v>
      </c>
      <c r="R259">
        <v>49186</v>
      </c>
      <c r="S259">
        <v>40555</v>
      </c>
      <c r="T259">
        <v>89741</v>
      </c>
      <c r="U259">
        <v>7919279</v>
      </c>
      <c r="V259">
        <v>18238</v>
      </c>
      <c r="W259">
        <v>15899</v>
      </c>
      <c r="X259">
        <v>98</v>
      </c>
      <c r="Y259">
        <v>180</v>
      </c>
      <c r="Z259">
        <v>209</v>
      </c>
      <c r="AA259">
        <v>278</v>
      </c>
      <c r="AB259">
        <v>487</v>
      </c>
      <c r="AC259">
        <v>1398497</v>
      </c>
      <c r="AD259">
        <v>9380631</v>
      </c>
      <c r="AE259">
        <v>834265</v>
      </c>
      <c r="AF259">
        <v>648556</v>
      </c>
      <c r="AG259">
        <v>12261949</v>
      </c>
      <c r="AH259">
        <v>101792</v>
      </c>
      <c r="AI259">
        <v>6263261</v>
      </c>
      <c r="AJ259">
        <v>6957726</v>
      </c>
      <c r="AK259">
        <v>544698</v>
      </c>
      <c r="AL259">
        <v>13765685</v>
      </c>
      <c r="AM259">
        <v>2017776</v>
      </c>
      <c r="AN259">
        <v>28147202</v>
      </c>
      <c r="AO259">
        <v>43948</v>
      </c>
      <c r="AP259">
        <v>13984</v>
      </c>
      <c r="AQ259">
        <v>841</v>
      </c>
      <c r="AR259">
        <v>96</v>
      </c>
      <c r="AS259">
        <v>2012</v>
      </c>
      <c r="AT259">
        <v>1246243</v>
      </c>
      <c r="AU259">
        <v>8930</v>
      </c>
      <c r="AV259">
        <v>864701</v>
      </c>
      <c r="AW259">
        <v>246405</v>
      </c>
      <c r="AX259">
        <v>27940</v>
      </c>
      <c r="AY259">
        <v>45956</v>
      </c>
      <c r="AZ259">
        <v>9010</v>
      </c>
      <c r="BA259">
        <v>459</v>
      </c>
      <c r="BB259">
        <v>11184</v>
      </c>
      <c r="BC259">
        <v>55416</v>
      </c>
      <c r="BD259">
        <v>408124</v>
      </c>
      <c r="BE259">
        <v>801338</v>
      </c>
      <c r="BF259">
        <v>257861</v>
      </c>
      <c r="BG259">
        <v>4240202</v>
      </c>
      <c r="BH259">
        <v>196669</v>
      </c>
      <c r="BI259">
        <v>592580</v>
      </c>
      <c r="BJ259">
        <v>427382</v>
      </c>
      <c r="BK259">
        <v>71704</v>
      </c>
      <c r="BL259">
        <v>19</v>
      </c>
      <c r="BM259">
        <v>105</v>
      </c>
      <c r="BN259">
        <v>105</v>
      </c>
    </row>
    <row r="260" spans="1:66">
      <c r="A260">
        <v>2009</v>
      </c>
      <c r="B260">
        <v>2900</v>
      </c>
      <c r="C260" t="s">
        <v>7</v>
      </c>
      <c r="E260">
        <v>5</v>
      </c>
      <c r="F260">
        <v>1967</v>
      </c>
      <c r="G260" t="s">
        <v>85</v>
      </c>
      <c r="H260" t="s">
        <v>82</v>
      </c>
      <c r="I260">
        <v>1</v>
      </c>
      <c r="J260" s="10">
        <v>-0.31586529664518698</v>
      </c>
      <c r="K260" s="10">
        <v>62</v>
      </c>
      <c r="L260" s="10">
        <v>-0.44461247681865501</v>
      </c>
      <c r="M260" s="10">
        <v>36</v>
      </c>
      <c r="N260">
        <v>4716401</v>
      </c>
      <c r="O260">
        <v>84117</v>
      </c>
      <c r="P260">
        <v>79110</v>
      </c>
      <c r="Q260">
        <v>41517</v>
      </c>
      <c r="R260">
        <v>66472</v>
      </c>
      <c r="S260">
        <v>29929</v>
      </c>
      <c r="T260">
        <v>96401</v>
      </c>
      <c r="U260">
        <v>6650817</v>
      </c>
      <c r="V260">
        <v>40706</v>
      </c>
      <c r="W260">
        <v>7861</v>
      </c>
      <c r="X260">
        <v>79</v>
      </c>
      <c r="Y260">
        <v>171</v>
      </c>
      <c r="Z260">
        <v>36</v>
      </c>
      <c r="AA260">
        <v>250</v>
      </c>
      <c r="AB260">
        <v>286</v>
      </c>
      <c r="AC260">
        <v>1811698</v>
      </c>
      <c r="AD260">
        <v>7969205</v>
      </c>
      <c r="AE260">
        <v>182109</v>
      </c>
      <c r="AF260">
        <v>401766</v>
      </c>
      <c r="AG260">
        <v>10364778</v>
      </c>
      <c r="AH260">
        <v>266435</v>
      </c>
      <c r="AI260">
        <v>4240268</v>
      </c>
      <c r="AJ260">
        <v>5418479</v>
      </c>
      <c r="AK260">
        <v>740446</v>
      </c>
      <c r="AL260">
        <v>10399193</v>
      </c>
      <c r="AM260">
        <v>1771984</v>
      </c>
      <c r="AN260">
        <v>22802390</v>
      </c>
      <c r="AO260">
        <v>59774</v>
      </c>
      <c r="AP260">
        <v>8960</v>
      </c>
      <c r="AQ260">
        <v>918</v>
      </c>
      <c r="AR260">
        <v>162</v>
      </c>
      <c r="AS260">
        <v>3502</v>
      </c>
      <c r="AT260">
        <v>1070308</v>
      </c>
      <c r="AU260">
        <v>60192</v>
      </c>
      <c r="AV260">
        <v>660801</v>
      </c>
      <c r="AW260">
        <v>1676555</v>
      </c>
      <c r="AX260">
        <v>140467</v>
      </c>
      <c r="AY260">
        <v>170257</v>
      </c>
      <c r="AZ260">
        <v>22971</v>
      </c>
      <c r="BA260">
        <v>949</v>
      </c>
      <c r="BB260">
        <v>16234</v>
      </c>
      <c r="BC260">
        <v>46464</v>
      </c>
      <c r="BD260">
        <v>266206</v>
      </c>
      <c r="BE260">
        <v>423657</v>
      </c>
      <c r="BF260">
        <v>9642</v>
      </c>
      <c r="BG260">
        <v>5844505</v>
      </c>
      <c r="BH260">
        <v>13396</v>
      </c>
      <c r="BI260">
        <v>0</v>
      </c>
      <c r="BJ260">
        <v>52426</v>
      </c>
      <c r="BK260">
        <v>603</v>
      </c>
      <c r="BL260">
        <v>22</v>
      </c>
      <c r="BM260">
        <v>137</v>
      </c>
      <c r="BN260">
        <v>137</v>
      </c>
    </row>
    <row r="261" spans="1:66">
      <c r="A261">
        <v>2009</v>
      </c>
      <c r="B261">
        <v>3500</v>
      </c>
      <c r="C261" t="s">
        <v>8</v>
      </c>
      <c r="D261" t="s">
        <v>139</v>
      </c>
      <c r="E261">
        <v>3</v>
      </c>
      <c r="F261">
        <v>1932</v>
      </c>
      <c r="G261" t="s">
        <v>85</v>
      </c>
      <c r="H261" t="s">
        <v>82</v>
      </c>
      <c r="I261">
        <v>1</v>
      </c>
      <c r="J261" s="10">
        <v>0.88651138567098398</v>
      </c>
      <c r="K261" s="10">
        <v>15</v>
      </c>
      <c r="L261" s="10">
        <v>1.0659495507936501</v>
      </c>
      <c r="M261" s="10">
        <v>5</v>
      </c>
      <c r="N261">
        <v>12780067</v>
      </c>
      <c r="O261">
        <v>474135</v>
      </c>
      <c r="P261">
        <v>469566</v>
      </c>
      <c r="Q261">
        <v>132645</v>
      </c>
      <c r="R261">
        <v>108089</v>
      </c>
      <c r="S261">
        <v>9428</v>
      </c>
      <c r="T261">
        <v>117517</v>
      </c>
      <c r="U261">
        <v>10667033</v>
      </c>
      <c r="V261">
        <v>91700</v>
      </c>
      <c r="W261">
        <v>78564</v>
      </c>
      <c r="X261">
        <v>191</v>
      </c>
      <c r="Y261">
        <v>200</v>
      </c>
      <c r="Z261">
        <v>122</v>
      </c>
      <c r="AA261">
        <v>391</v>
      </c>
      <c r="AB261">
        <v>513</v>
      </c>
      <c r="AC261">
        <v>2839435</v>
      </c>
      <c r="AD261">
        <v>10773374</v>
      </c>
      <c r="AE261">
        <v>363239</v>
      </c>
      <c r="AF261">
        <v>553506</v>
      </c>
      <c r="AG261">
        <v>14529554</v>
      </c>
      <c r="AH261">
        <v>267720</v>
      </c>
      <c r="AI261">
        <v>11839327</v>
      </c>
      <c r="AJ261">
        <v>7783740</v>
      </c>
      <c r="AK261">
        <v>2237202</v>
      </c>
      <c r="AL261">
        <v>21860269</v>
      </c>
      <c r="AM261">
        <v>4943339</v>
      </c>
      <c r="AN261">
        <v>41600882</v>
      </c>
      <c r="AO261">
        <v>41004</v>
      </c>
      <c r="AP261">
        <v>10345</v>
      </c>
      <c r="AQ261">
        <v>782</v>
      </c>
      <c r="AR261">
        <v>95</v>
      </c>
      <c r="AS261">
        <v>2358</v>
      </c>
      <c r="AT261">
        <v>0</v>
      </c>
      <c r="AU261">
        <v>55706</v>
      </c>
      <c r="AV261">
        <v>701487</v>
      </c>
      <c r="AW261">
        <v>91936</v>
      </c>
      <c r="AX261">
        <v>180586</v>
      </c>
      <c r="AY261">
        <v>32882</v>
      </c>
      <c r="AZ261">
        <v>15007</v>
      </c>
      <c r="BA261">
        <v>1503</v>
      </c>
      <c r="BB261">
        <v>28196</v>
      </c>
      <c r="BC261">
        <v>130136</v>
      </c>
      <c r="BD261">
        <v>524085</v>
      </c>
      <c r="BE261">
        <v>1024562</v>
      </c>
      <c r="BF261">
        <v>568194</v>
      </c>
      <c r="BG261">
        <v>7288937</v>
      </c>
      <c r="BH261">
        <v>557362</v>
      </c>
      <c r="BJ261">
        <v>513985</v>
      </c>
      <c r="BK261">
        <v>4727</v>
      </c>
      <c r="BL261">
        <v>35</v>
      </c>
      <c r="BM261">
        <v>144</v>
      </c>
      <c r="BN261">
        <v>144</v>
      </c>
    </row>
    <row r="262" spans="1:66">
      <c r="A262">
        <v>2009</v>
      </c>
      <c r="B262">
        <v>3800</v>
      </c>
      <c r="C262" t="s">
        <v>9</v>
      </c>
      <c r="D262" t="s">
        <v>139</v>
      </c>
      <c r="E262">
        <v>4</v>
      </c>
      <c r="F262">
        <v>1932</v>
      </c>
      <c r="G262" t="s">
        <v>82</v>
      </c>
      <c r="H262" t="s">
        <v>82</v>
      </c>
      <c r="I262">
        <v>1</v>
      </c>
      <c r="J262" s="10">
        <v>-0.26919956921438498</v>
      </c>
      <c r="K262" s="10">
        <v>59</v>
      </c>
      <c r="L262" s="10">
        <v>-1.19692976777491</v>
      </c>
      <c r="M262" s="10">
        <v>76</v>
      </c>
      <c r="N262">
        <v>2578144</v>
      </c>
      <c r="O262">
        <v>48757</v>
      </c>
      <c r="P262">
        <v>40720</v>
      </c>
      <c r="Q262">
        <v>28369</v>
      </c>
      <c r="R262">
        <v>64626</v>
      </c>
      <c r="S262">
        <v>32726</v>
      </c>
      <c r="T262">
        <v>97352</v>
      </c>
      <c r="U262">
        <v>3540812</v>
      </c>
      <c r="V262">
        <v>34033</v>
      </c>
      <c r="W262">
        <v>17754</v>
      </c>
      <c r="X262">
        <v>52</v>
      </c>
      <c r="Y262">
        <v>85</v>
      </c>
      <c r="Z262">
        <v>30</v>
      </c>
      <c r="AA262">
        <v>137</v>
      </c>
      <c r="AB262">
        <v>167</v>
      </c>
      <c r="AC262">
        <v>1684193</v>
      </c>
      <c r="AD262">
        <v>10215830</v>
      </c>
      <c r="AE262">
        <v>264492</v>
      </c>
      <c r="AF262">
        <v>396245</v>
      </c>
      <c r="AG262">
        <v>12560760</v>
      </c>
      <c r="AH262">
        <v>105592</v>
      </c>
      <c r="AI262">
        <v>3223185</v>
      </c>
      <c r="AJ262">
        <v>3765735</v>
      </c>
      <c r="AK262">
        <v>471233</v>
      </c>
      <c r="AL262">
        <v>7460153</v>
      </c>
      <c r="AM262">
        <v>6258600</v>
      </c>
      <c r="AN262">
        <v>26385105</v>
      </c>
      <c r="AO262">
        <v>24738</v>
      </c>
      <c r="AP262">
        <v>2781</v>
      </c>
      <c r="AQ262">
        <v>316</v>
      </c>
      <c r="AR262">
        <v>80</v>
      </c>
      <c r="AS262">
        <v>1411</v>
      </c>
      <c r="AT262">
        <v>0</v>
      </c>
      <c r="AU262">
        <v>17842</v>
      </c>
      <c r="AV262">
        <v>99038</v>
      </c>
      <c r="AW262">
        <v>920761</v>
      </c>
      <c r="AX262">
        <v>17164</v>
      </c>
      <c r="AY262">
        <v>32874</v>
      </c>
      <c r="AZ262">
        <v>11605</v>
      </c>
      <c r="BA262">
        <v>362</v>
      </c>
      <c r="BB262">
        <v>11628</v>
      </c>
      <c r="BC262">
        <v>23844</v>
      </c>
      <c r="BD262">
        <v>202833</v>
      </c>
      <c r="BE262">
        <v>251683</v>
      </c>
      <c r="BF262">
        <v>75567</v>
      </c>
      <c r="BG262">
        <v>6421069</v>
      </c>
      <c r="BH262">
        <v>100084</v>
      </c>
      <c r="BI262">
        <v>0</v>
      </c>
      <c r="BJ262">
        <v>533036</v>
      </c>
      <c r="BK262">
        <v>163781</v>
      </c>
      <c r="BL262">
        <v>9</v>
      </c>
      <c r="BM262">
        <v>105</v>
      </c>
      <c r="BN262">
        <v>105</v>
      </c>
    </row>
    <row r="263" spans="1:66">
      <c r="A263">
        <v>2009</v>
      </c>
      <c r="B263">
        <v>4400</v>
      </c>
      <c r="C263" t="s">
        <v>10</v>
      </c>
      <c r="E263">
        <v>7</v>
      </c>
      <c r="F263">
        <v>1938</v>
      </c>
      <c r="G263" t="s">
        <v>85</v>
      </c>
      <c r="H263" t="s">
        <v>85</v>
      </c>
      <c r="I263">
        <v>1</v>
      </c>
      <c r="J263" s="10">
        <v>-0.90107040940605898</v>
      </c>
      <c r="K263" s="10">
        <v>105</v>
      </c>
      <c r="L263" s="10">
        <v>-1.3311591004727901</v>
      </c>
      <c r="M263" s="10">
        <v>84</v>
      </c>
      <c r="N263">
        <v>4112774</v>
      </c>
      <c r="O263">
        <v>38028</v>
      </c>
      <c r="P263">
        <v>27137</v>
      </c>
      <c r="Q263">
        <v>30989</v>
      </c>
      <c r="R263">
        <v>97524</v>
      </c>
      <c r="S263">
        <v>6653</v>
      </c>
      <c r="T263">
        <v>104177</v>
      </c>
      <c r="U263">
        <v>9038682</v>
      </c>
      <c r="V263">
        <v>16593</v>
      </c>
      <c r="W263">
        <v>16231</v>
      </c>
      <c r="X263">
        <v>51</v>
      </c>
      <c r="Y263">
        <v>79</v>
      </c>
      <c r="Z263">
        <v>57</v>
      </c>
      <c r="AA263">
        <v>130</v>
      </c>
      <c r="AB263">
        <v>187</v>
      </c>
      <c r="AC263">
        <v>940843</v>
      </c>
      <c r="AD263">
        <v>5308904</v>
      </c>
      <c r="AE263">
        <v>73495</v>
      </c>
      <c r="AF263">
        <v>0</v>
      </c>
      <c r="AG263">
        <v>6323242</v>
      </c>
      <c r="AH263">
        <v>42241</v>
      </c>
      <c r="AI263">
        <v>3538345</v>
      </c>
      <c r="AJ263">
        <v>2152620</v>
      </c>
      <c r="AK263">
        <v>530028</v>
      </c>
      <c r="AL263">
        <v>6220993</v>
      </c>
      <c r="AM263">
        <v>841535</v>
      </c>
      <c r="AN263">
        <v>13428011</v>
      </c>
      <c r="AO263">
        <v>26395</v>
      </c>
      <c r="AP263">
        <v>4214</v>
      </c>
      <c r="AQ263">
        <v>234</v>
      </c>
      <c r="AR263">
        <v>55</v>
      </c>
      <c r="AS263">
        <v>1413</v>
      </c>
      <c r="AT263">
        <v>588683</v>
      </c>
      <c r="AU263">
        <v>23935</v>
      </c>
      <c r="AV263">
        <v>483512</v>
      </c>
      <c r="AX263">
        <v>23207</v>
      </c>
      <c r="AY263">
        <v>4102</v>
      </c>
      <c r="AZ263">
        <v>9857</v>
      </c>
      <c r="BA263">
        <v>974</v>
      </c>
      <c r="BB263">
        <v>6884</v>
      </c>
      <c r="BC263">
        <v>32017</v>
      </c>
      <c r="BD263">
        <v>120381</v>
      </c>
      <c r="BE263">
        <v>221513</v>
      </c>
      <c r="BF263">
        <v>5891</v>
      </c>
      <c r="BG263">
        <v>4094066</v>
      </c>
      <c r="BH263">
        <v>343161</v>
      </c>
      <c r="BI263">
        <v>107849</v>
      </c>
      <c r="BJ263">
        <v>25555</v>
      </c>
      <c r="BK263">
        <v>76839</v>
      </c>
      <c r="BL263">
        <v>14</v>
      </c>
      <c r="BM263">
        <v>109</v>
      </c>
      <c r="BN263">
        <v>109</v>
      </c>
    </row>
    <row r="264" spans="1:66">
      <c r="A264">
        <v>2009</v>
      </c>
      <c r="B264">
        <v>5200</v>
      </c>
      <c r="C264" t="s">
        <v>11</v>
      </c>
      <c r="D264" t="s">
        <v>139</v>
      </c>
      <c r="E264">
        <v>3</v>
      </c>
      <c r="F264">
        <v>1956</v>
      </c>
      <c r="G264" t="s">
        <v>85</v>
      </c>
      <c r="H264" t="s">
        <v>82</v>
      </c>
      <c r="I264">
        <v>1</v>
      </c>
      <c r="J264" s="10">
        <v>-7.9063701402087794E-2</v>
      </c>
      <c r="K264" s="10">
        <v>45</v>
      </c>
      <c r="L264" s="10">
        <v>-0.383454472627764</v>
      </c>
      <c r="M264" s="10">
        <v>34</v>
      </c>
      <c r="N264">
        <v>5292806</v>
      </c>
      <c r="O264">
        <v>81306</v>
      </c>
      <c r="P264">
        <v>73282</v>
      </c>
      <c r="Q264">
        <v>23397</v>
      </c>
      <c r="R264">
        <v>74459</v>
      </c>
      <c r="S264">
        <v>31567</v>
      </c>
      <c r="T264">
        <v>106026</v>
      </c>
      <c r="U264">
        <v>6806042</v>
      </c>
      <c r="V264">
        <v>68911</v>
      </c>
      <c r="W264">
        <v>33983</v>
      </c>
      <c r="X264">
        <v>78</v>
      </c>
      <c r="Y264">
        <v>121</v>
      </c>
      <c r="Z264">
        <v>74</v>
      </c>
      <c r="AA264">
        <v>199</v>
      </c>
      <c r="AB264">
        <v>273</v>
      </c>
      <c r="AC264">
        <v>2385685</v>
      </c>
      <c r="AD264">
        <v>8778753</v>
      </c>
      <c r="AE264">
        <v>456106</v>
      </c>
      <c r="AF264">
        <v>151551</v>
      </c>
      <c r="AG264">
        <v>11772095</v>
      </c>
      <c r="AH264">
        <v>200060</v>
      </c>
      <c r="AI264">
        <v>5397870</v>
      </c>
      <c r="AJ264">
        <v>5161873</v>
      </c>
      <c r="AK264">
        <v>1339269</v>
      </c>
      <c r="AL264">
        <v>11899012</v>
      </c>
      <c r="AM264">
        <v>2540397</v>
      </c>
      <c r="AN264">
        <v>26411564</v>
      </c>
      <c r="AO264">
        <v>42044</v>
      </c>
      <c r="AP264">
        <v>8558</v>
      </c>
      <c r="AQ264">
        <v>498</v>
      </c>
      <c r="AR264">
        <v>112</v>
      </c>
      <c r="AS264">
        <v>2010</v>
      </c>
      <c r="AT264">
        <v>0</v>
      </c>
      <c r="AU264">
        <v>2850</v>
      </c>
      <c r="AV264">
        <v>234226</v>
      </c>
      <c r="AW264">
        <v>1817</v>
      </c>
      <c r="AX264">
        <v>69223</v>
      </c>
      <c r="AY264">
        <v>6852</v>
      </c>
      <c r="AZ264">
        <v>27796</v>
      </c>
      <c r="BA264">
        <v>970</v>
      </c>
      <c r="BB264">
        <v>39286</v>
      </c>
      <c r="BC264">
        <v>47047</v>
      </c>
      <c r="BD264">
        <v>291748</v>
      </c>
      <c r="BE264">
        <v>635208</v>
      </c>
      <c r="BF264">
        <v>833349</v>
      </c>
      <c r="BG264">
        <v>6323386</v>
      </c>
      <c r="BH264">
        <v>376743</v>
      </c>
      <c r="BJ264">
        <v>471617</v>
      </c>
      <c r="BK264">
        <v>267045</v>
      </c>
      <c r="BL264">
        <v>20</v>
      </c>
      <c r="BM264">
        <v>148</v>
      </c>
      <c r="BN264">
        <v>148</v>
      </c>
    </row>
    <row r="265" spans="1:66">
      <c r="A265">
        <v>2009</v>
      </c>
      <c r="B265">
        <v>5300</v>
      </c>
      <c r="C265" t="s">
        <v>12</v>
      </c>
      <c r="D265" t="s">
        <v>139</v>
      </c>
      <c r="E265">
        <v>4</v>
      </c>
      <c r="F265">
        <v>1932</v>
      </c>
      <c r="G265" t="s">
        <v>85</v>
      </c>
      <c r="H265" t="s">
        <v>85</v>
      </c>
      <c r="I265">
        <v>1</v>
      </c>
      <c r="J265" s="10">
        <v>0.85200045287664194</v>
      </c>
      <c r="K265" s="10">
        <v>18</v>
      </c>
      <c r="L265" s="10">
        <v>0.31185576974553503</v>
      </c>
      <c r="M265" s="10">
        <v>16</v>
      </c>
      <c r="N265">
        <v>6975576</v>
      </c>
      <c r="O265">
        <v>144001</v>
      </c>
      <c r="P265">
        <v>59398</v>
      </c>
      <c r="Q265">
        <v>37445</v>
      </c>
      <c r="R265">
        <v>70597</v>
      </c>
      <c r="S265">
        <v>20263</v>
      </c>
      <c r="T265">
        <v>90860</v>
      </c>
      <c r="U265">
        <v>7028582</v>
      </c>
      <c r="V265">
        <v>178255</v>
      </c>
      <c r="W265">
        <v>41710</v>
      </c>
      <c r="X265">
        <v>112</v>
      </c>
      <c r="Y265">
        <v>203</v>
      </c>
      <c r="Z265">
        <v>76</v>
      </c>
      <c r="AA265">
        <v>315</v>
      </c>
      <c r="AB265">
        <v>391</v>
      </c>
      <c r="AC265">
        <v>3006117</v>
      </c>
      <c r="AD265">
        <v>12871946</v>
      </c>
      <c r="AE265">
        <v>951151</v>
      </c>
      <c r="AF265">
        <v>170594</v>
      </c>
      <c r="AG265">
        <v>16999808</v>
      </c>
      <c r="AH265">
        <v>251211</v>
      </c>
      <c r="AI265">
        <v>8189906</v>
      </c>
      <c r="AJ265">
        <v>8980248</v>
      </c>
      <c r="AK265">
        <v>1408782</v>
      </c>
      <c r="AL265">
        <v>18578936</v>
      </c>
      <c r="AM265">
        <v>5395625</v>
      </c>
      <c r="AN265">
        <v>41225580</v>
      </c>
      <c r="AO265">
        <v>36429</v>
      </c>
      <c r="AP265">
        <v>9389</v>
      </c>
      <c r="AQ265">
        <v>659</v>
      </c>
      <c r="AR265">
        <v>100</v>
      </c>
      <c r="AS265">
        <v>1933</v>
      </c>
      <c r="AT265">
        <v>2641702</v>
      </c>
      <c r="AU265">
        <v>81526</v>
      </c>
      <c r="AV265">
        <v>475365</v>
      </c>
      <c r="AZ265">
        <v>18072</v>
      </c>
      <c r="BA265">
        <v>1648</v>
      </c>
      <c r="BB265">
        <v>31324</v>
      </c>
      <c r="BC265">
        <v>84874</v>
      </c>
      <c r="BD265">
        <v>361318</v>
      </c>
      <c r="BE265">
        <v>699640</v>
      </c>
      <c r="BF265">
        <v>683028</v>
      </c>
      <c r="BG265">
        <v>8644910</v>
      </c>
      <c r="BH265">
        <v>242899</v>
      </c>
      <c r="BI265">
        <v>438130</v>
      </c>
      <c r="BJ265">
        <v>1727310</v>
      </c>
      <c r="BK265">
        <v>256471</v>
      </c>
      <c r="BL265">
        <v>46</v>
      </c>
      <c r="BM265">
        <v>100</v>
      </c>
      <c r="BN265">
        <v>100</v>
      </c>
    </row>
    <row r="266" spans="1:66">
      <c r="A266">
        <v>2009</v>
      </c>
      <c r="B266">
        <v>5400</v>
      </c>
      <c r="C266" t="s">
        <v>13</v>
      </c>
      <c r="D266" t="s">
        <v>139</v>
      </c>
      <c r="E266">
        <v>4</v>
      </c>
      <c r="F266">
        <v>1932</v>
      </c>
      <c r="G266" t="s">
        <v>85</v>
      </c>
      <c r="H266" t="s">
        <v>85</v>
      </c>
      <c r="I266">
        <v>1</v>
      </c>
      <c r="J266" s="10">
        <v>-0.65628494041794505</v>
      </c>
      <c r="K266" s="10">
        <v>90</v>
      </c>
      <c r="L266" s="10">
        <v>-1.5785090906596799</v>
      </c>
      <c r="M266" s="10">
        <v>93</v>
      </c>
      <c r="N266">
        <v>3523795</v>
      </c>
      <c r="O266">
        <v>44309</v>
      </c>
      <c r="P266">
        <v>29325</v>
      </c>
      <c r="Q266">
        <v>33643</v>
      </c>
      <c r="R266">
        <v>12652</v>
      </c>
      <c r="S266">
        <v>33891</v>
      </c>
      <c r="T266">
        <v>46543</v>
      </c>
      <c r="U266">
        <v>8142874</v>
      </c>
      <c r="V266">
        <v>59060</v>
      </c>
      <c r="W266">
        <v>43809</v>
      </c>
      <c r="X266">
        <v>56</v>
      </c>
      <c r="Y266">
        <v>101</v>
      </c>
      <c r="Z266">
        <v>33</v>
      </c>
      <c r="AA266">
        <v>157</v>
      </c>
      <c r="AB266">
        <v>190</v>
      </c>
      <c r="AC266">
        <v>967024</v>
      </c>
      <c r="AD266">
        <v>7248586</v>
      </c>
      <c r="AE266">
        <v>178571</v>
      </c>
      <c r="AF266">
        <v>65080</v>
      </c>
      <c r="AG266">
        <v>8459261</v>
      </c>
      <c r="AH266">
        <v>91395</v>
      </c>
      <c r="AI266">
        <v>3718963</v>
      </c>
      <c r="AJ266">
        <v>2743607</v>
      </c>
      <c r="AK266">
        <v>501248</v>
      </c>
      <c r="AL266">
        <v>6963818</v>
      </c>
      <c r="AM266">
        <v>1721278</v>
      </c>
      <c r="AN266">
        <v>17235752</v>
      </c>
      <c r="AO266">
        <v>24851</v>
      </c>
      <c r="AP266">
        <v>2783</v>
      </c>
      <c r="AQ266">
        <v>326</v>
      </c>
      <c r="AR266">
        <v>65</v>
      </c>
      <c r="AS266">
        <v>1360</v>
      </c>
      <c r="AT266">
        <v>1684682</v>
      </c>
      <c r="AU266">
        <v>12234</v>
      </c>
      <c r="AV266">
        <v>278849</v>
      </c>
      <c r="AW266">
        <v>630</v>
      </c>
      <c r="AX266">
        <v>26246</v>
      </c>
      <c r="AY266">
        <v>6277</v>
      </c>
      <c r="AZ266">
        <v>2401</v>
      </c>
      <c r="BA266">
        <v>886</v>
      </c>
      <c r="BB266">
        <v>11425</v>
      </c>
      <c r="BC266">
        <v>40944</v>
      </c>
      <c r="BD266">
        <v>196433</v>
      </c>
      <c r="BE266">
        <v>263123</v>
      </c>
      <c r="BF266">
        <v>35981</v>
      </c>
      <c r="BG266">
        <v>6421787</v>
      </c>
      <c r="BH266">
        <v>145211</v>
      </c>
      <c r="BI266">
        <v>0</v>
      </c>
      <c r="BJ266">
        <v>169743</v>
      </c>
      <c r="BK266">
        <v>49849</v>
      </c>
      <c r="BL266">
        <v>26</v>
      </c>
      <c r="BM266">
        <v>114</v>
      </c>
      <c r="BN266">
        <v>114</v>
      </c>
    </row>
    <row r="267" spans="1:66">
      <c r="A267">
        <v>2009</v>
      </c>
      <c r="B267">
        <v>5850</v>
      </c>
      <c r="C267" t="s">
        <v>14</v>
      </c>
      <c r="E267">
        <v>5</v>
      </c>
      <c r="F267">
        <v>1983</v>
      </c>
      <c r="G267" t="s">
        <v>82</v>
      </c>
      <c r="H267" t="s">
        <v>82</v>
      </c>
      <c r="I267">
        <v>1</v>
      </c>
      <c r="J267" s="10">
        <v>3.4491924485003898E-2</v>
      </c>
      <c r="K267" s="10">
        <v>41</v>
      </c>
      <c r="L267" s="10">
        <v>-0.67988743606534796</v>
      </c>
      <c r="M267" s="10">
        <v>46</v>
      </c>
      <c r="N267">
        <v>4158190</v>
      </c>
      <c r="O267">
        <v>78480</v>
      </c>
      <c r="P267">
        <v>76912</v>
      </c>
      <c r="Q267">
        <v>21544</v>
      </c>
      <c r="R267">
        <v>32369</v>
      </c>
      <c r="S267">
        <v>30902</v>
      </c>
      <c r="T267">
        <v>63271</v>
      </c>
      <c r="U267">
        <v>5447358</v>
      </c>
      <c r="V267">
        <v>19495</v>
      </c>
      <c r="W267">
        <v>27229</v>
      </c>
      <c r="X267">
        <v>129</v>
      </c>
      <c r="Y267">
        <v>105</v>
      </c>
      <c r="Z267">
        <v>38</v>
      </c>
      <c r="AA267">
        <v>234</v>
      </c>
      <c r="AB267">
        <v>272</v>
      </c>
      <c r="AC267">
        <v>1400664</v>
      </c>
      <c r="AD267">
        <v>7268906</v>
      </c>
      <c r="AE267">
        <v>89911</v>
      </c>
      <c r="AF267">
        <v>916729</v>
      </c>
      <c r="AG267">
        <v>9676210</v>
      </c>
      <c r="AH267">
        <v>83293</v>
      </c>
      <c r="AI267">
        <v>7882273</v>
      </c>
      <c r="AJ267">
        <v>3660695</v>
      </c>
      <c r="AK267">
        <v>634839</v>
      </c>
      <c r="AL267">
        <v>12177807</v>
      </c>
      <c r="AM267">
        <v>6546495</v>
      </c>
      <c r="AN267">
        <v>28483805</v>
      </c>
      <c r="AO267">
        <v>25940</v>
      </c>
      <c r="AP267">
        <v>4433</v>
      </c>
      <c r="AQ267">
        <v>457</v>
      </c>
      <c r="AR267">
        <v>62</v>
      </c>
      <c r="AS267">
        <v>1760</v>
      </c>
      <c r="AT267">
        <v>0</v>
      </c>
      <c r="AU267">
        <v>14591</v>
      </c>
      <c r="AV267">
        <v>52070</v>
      </c>
      <c r="AW267">
        <v>133271</v>
      </c>
      <c r="AX267">
        <v>4738</v>
      </c>
      <c r="AY267">
        <v>26410</v>
      </c>
      <c r="AZ267">
        <v>421287</v>
      </c>
      <c r="BA267">
        <v>417</v>
      </c>
      <c r="BB267">
        <v>11092</v>
      </c>
      <c r="BC267">
        <v>32585</v>
      </c>
      <c r="BD267">
        <v>324709</v>
      </c>
      <c r="BE267">
        <v>453045</v>
      </c>
      <c r="BF267">
        <v>238670</v>
      </c>
      <c r="BG267">
        <v>4061186</v>
      </c>
      <c r="BH267">
        <v>217274</v>
      </c>
      <c r="BJ267">
        <v>694707</v>
      </c>
      <c r="BK267">
        <v>203201</v>
      </c>
      <c r="BL267">
        <v>14</v>
      </c>
      <c r="BM267">
        <v>146</v>
      </c>
      <c r="BN267">
        <v>146</v>
      </c>
    </row>
    <row r="268" spans="1:66">
      <c r="A268">
        <v>2009</v>
      </c>
      <c r="B268">
        <v>6100</v>
      </c>
      <c r="C268" t="s">
        <v>15</v>
      </c>
      <c r="D268" t="s">
        <v>139</v>
      </c>
      <c r="E268">
        <v>3</v>
      </c>
      <c r="F268">
        <v>1932</v>
      </c>
      <c r="G268" t="s">
        <v>85</v>
      </c>
      <c r="H268" t="s">
        <v>85</v>
      </c>
      <c r="I268">
        <v>1</v>
      </c>
      <c r="J268" s="10">
        <v>0.68083097287729399</v>
      </c>
      <c r="K268" s="10">
        <v>22</v>
      </c>
      <c r="L268" s="10">
        <v>0.217057236793778</v>
      </c>
      <c r="M268" s="10">
        <v>21</v>
      </c>
      <c r="N268">
        <v>6206443</v>
      </c>
      <c r="O268">
        <v>139870</v>
      </c>
      <c r="P268">
        <v>-79003</v>
      </c>
      <c r="Q268">
        <v>73102</v>
      </c>
      <c r="R268">
        <v>79751</v>
      </c>
      <c r="S268">
        <v>10405</v>
      </c>
      <c r="T268">
        <v>90156</v>
      </c>
      <c r="U268">
        <v>6111550</v>
      </c>
      <c r="V268">
        <v>148084</v>
      </c>
      <c r="W268">
        <v>96431</v>
      </c>
      <c r="X268">
        <v>172</v>
      </c>
      <c r="Y268">
        <v>147</v>
      </c>
      <c r="Z268">
        <v>150</v>
      </c>
      <c r="AA268">
        <v>319</v>
      </c>
      <c r="AB268">
        <v>469</v>
      </c>
      <c r="AC268">
        <v>2511656</v>
      </c>
      <c r="AD268">
        <v>8789376</v>
      </c>
      <c r="AE268">
        <v>739367</v>
      </c>
      <c r="AF268">
        <v>627117</v>
      </c>
      <c r="AG268">
        <v>12667516</v>
      </c>
      <c r="AH268">
        <v>344008</v>
      </c>
      <c r="AI268">
        <v>10358308</v>
      </c>
      <c r="AJ268">
        <v>5295005</v>
      </c>
      <c r="AK268">
        <v>1952290</v>
      </c>
      <c r="AL268">
        <v>17605603</v>
      </c>
      <c r="AM268">
        <v>8201238</v>
      </c>
      <c r="AN268">
        <v>38818365</v>
      </c>
      <c r="AO268">
        <v>52419</v>
      </c>
      <c r="AP268">
        <v>9447</v>
      </c>
      <c r="AR268">
        <v>103</v>
      </c>
      <c r="AS268">
        <v>3046</v>
      </c>
      <c r="AT268">
        <v>884</v>
      </c>
      <c r="AU268">
        <v>36191</v>
      </c>
      <c r="AV268">
        <v>231350</v>
      </c>
      <c r="AW268">
        <v>2481419</v>
      </c>
      <c r="AX268">
        <v>84840</v>
      </c>
      <c r="AZ268">
        <v>23916</v>
      </c>
      <c r="BA268">
        <v>1679</v>
      </c>
      <c r="BB268">
        <v>29644</v>
      </c>
      <c r="BC268">
        <v>20176</v>
      </c>
      <c r="BD268">
        <v>431715</v>
      </c>
      <c r="BE268">
        <v>1487883</v>
      </c>
      <c r="BF268">
        <v>274493</v>
      </c>
      <c r="BG268">
        <v>5324103</v>
      </c>
      <c r="BH268">
        <v>167524</v>
      </c>
      <c r="BI268">
        <v>1234901</v>
      </c>
      <c r="BJ268">
        <v>472267</v>
      </c>
      <c r="BK268">
        <v>95482</v>
      </c>
      <c r="BL268">
        <v>21</v>
      </c>
      <c r="BM268">
        <v>168</v>
      </c>
      <c r="BN268">
        <v>168</v>
      </c>
    </row>
    <row r="269" spans="1:66">
      <c r="A269">
        <v>2009</v>
      </c>
      <c r="B269">
        <v>6300</v>
      </c>
      <c r="C269" t="s">
        <v>16</v>
      </c>
      <c r="E269">
        <v>7</v>
      </c>
      <c r="F269">
        <v>1962</v>
      </c>
      <c r="G269" t="s">
        <v>82</v>
      </c>
      <c r="H269" t="s">
        <v>85</v>
      </c>
      <c r="I269">
        <v>1</v>
      </c>
      <c r="J269" s="10">
        <v>-0.62879342243399505</v>
      </c>
      <c r="K269" s="10">
        <v>88</v>
      </c>
      <c r="L269" s="10">
        <v>-1.31170046786665</v>
      </c>
      <c r="M269" s="10">
        <v>82</v>
      </c>
      <c r="N269">
        <v>2932910</v>
      </c>
      <c r="O269">
        <v>66157</v>
      </c>
      <c r="P269">
        <v>65044</v>
      </c>
      <c r="Q269">
        <v>57964</v>
      </c>
      <c r="R269">
        <v>55672</v>
      </c>
      <c r="S269">
        <v>15131</v>
      </c>
      <c r="T269">
        <v>70803</v>
      </c>
      <c r="U269">
        <v>455806</v>
      </c>
      <c r="V269">
        <v>31401</v>
      </c>
      <c r="W269">
        <v>23836</v>
      </c>
      <c r="X269">
        <v>66</v>
      </c>
      <c r="Y269">
        <v>79</v>
      </c>
      <c r="Z269">
        <v>72</v>
      </c>
      <c r="AA269">
        <v>145</v>
      </c>
      <c r="AB269">
        <v>217</v>
      </c>
      <c r="AG269">
        <v>6912637</v>
      </c>
      <c r="AH269">
        <v>32841</v>
      </c>
      <c r="AI269">
        <v>4972021</v>
      </c>
      <c r="AJ269">
        <v>2886768</v>
      </c>
      <c r="AK269">
        <v>572900</v>
      </c>
      <c r="AL269">
        <v>8431689</v>
      </c>
      <c r="AM269">
        <v>2509742</v>
      </c>
      <c r="AN269">
        <v>17886909</v>
      </c>
      <c r="AO269">
        <v>21608</v>
      </c>
      <c r="AP269">
        <v>1553</v>
      </c>
      <c r="AQ269">
        <v>153</v>
      </c>
      <c r="AR269">
        <v>42</v>
      </c>
      <c r="AS269">
        <v>1165</v>
      </c>
      <c r="AT269">
        <v>189681</v>
      </c>
      <c r="AU269">
        <v>11091</v>
      </c>
      <c r="AV269">
        <v>321020</v>
      </c>
      <c r="AW269">
        <v>85523</v>
      </c>
      <c r="AX269">
        <v>14048</v>
      </c>
      <c r="AY269">
        <v>19688</v>
      </c>
      <c r="AZ269">
        <v>16127</v>
      </c>
      <c r="BA269">
        <v>1111</v>
      </c>
      <c r="BB269">
        <v>30021</v>
      </c>
      <c r="BC269">
        <v>122848</v>
      </c>
      <c r="BD269">
        <v>294088</v>
      </c>
      <c r="BE269">
        <v>347573</v>
      </c>
      <c r="BK269">
        <v>97604</v>
      </c>
      <c r="BL269">
        <v>10</v>
      </c>
      <c r="BM269">
        <v>115</v>
      </c>
      <c r="BN269">
        <v>115</v>
      </c>
    </row>
    <row r="270" spans="1:66">
      <c r="A270">
        <v>2009</v>
      </c>
      <c r="B270">
        <v>6900</v>
      </c>
      <c r="C270" t="s">
        <v>17</v>
      </c>
      <c r="D270" t="s">
        <v>139</v>
      </c>
      <c r="E270">
        <v>3</v>
      </c>
      <c r="F270">
        <v>1956</v>
      </c>
      <c r="G270" t="s">
        <v>82</v>
      </c>
      <c r="H270" t="s">
        <v>82</v>
      </c>
      <c r="I270">
        <v>1</v>
      </c>
      <c r="J270" s="10">
        <v>-0.16794964328770401</v>
      </c>
      <c r="K270" s="10">
        <v>52</v>
      </c>
      <c r="L270" s="10">
        <v>-1.6086114525270701</v>
      </c>
      <c r="M270" s="10">
        <v>94</v>
      </c>
      <c r="N270">
        <v>2506059</v>
      </c>
      <c r="O270">
        <v>33134</v>
      </c>
      <c r="P270">
        <v>-3097</v>
      </c>
      <c r="Q270">
        <v>8924</v>
      </c>
      <c r="R270">
        <v>34785</v>
      </c>
      <c r="S270">
        <v>13498</v>
      </c>
      <c r="T270">
        <v>48283</v>
      </c>
      <c r="U270">
        <v>3102402</v>
      </c>
      <c r="V270">
        <v>28638</v>
      </c>
      <c r="W270">
        <v>44428</v>
      </c>
      <c r="X270">
        <v>64</v>
      </c>
      <c r="Y270">
        <v>102</v>
      </c>
      <c r="Z270">
        <v>55</v>
      </c>
      <c r="AA270">
        <v>166</v>
      </c>
      <c r="AB270">
        <v>221</v>
      </c>
      <c r="AC270">
        <v>1376389</v>
      </c>
      <c r="AD270">
        <v>7921059</v>
      </c>
      <c r="AE270">
        <v>1665301</v>
      </c>
      <c r="AF270">
        <v>262537</v>
      </c>
      <c r="AG270">
        <v>11225286</v>
      </c>
      <c r="AH270">
        <v>46994</v>
      </c>
      <c r="AI270">
        <v>5746818</v>
      </c>
      <c r="AJ270">
        <v>4190208</v>
      </c>
      <c r="AK270">
        <v>972615</v>
      </c>
      <c r="AL270">
        <v>10909641</v>
      </c>
      <c r="AM270">
        <v>2648370</v>
      </c>
      <c r="AN270">
        <v>24830291</v>
      </c>
      <c r="AO270">
        <v>35873</v>
      </c>
      <c r="AP270">
        <v>5173</v>
      </c>
      <c r="AQ270">
        <v>652</v>
      </c>
      <c r="AR270">
        <v>58</v>
      </c>
      <c r="AS270">
        <v>2110</v>
      </c>
      <c r="AT270">
        <v>484234</v>
      </c>
      <c r="AU270">
        <v>3960</v>
      </c>
      <c r="AV270">
        <v>344738</v>
      </c>
      <c r="AW270">
        <v>1511</v>
      </c>
      <c r="AX270">
        <v>145</v>
      </c>
      <c r="AY270">
        <v>11607</v>
      </c>
      <c r="AZ270">
        <v>13576</v>
      </c>
      <c r="BA270">
        <v>375</v>
      </c>
      <c r="BB270">
        <v>11874</v>
      </c>
      <c r="BC270">
        <v>46321</v>
      </c>
      <c r="BD270">
        <v>128173</v>
      </c>
      <c r="BE270">
        <v>340885</v>
      </c>
      <c r="BF270">
        <v>145216</v>
      </c>
      <c r="BG270">
        <v>7200363</v>
      </c>
      <c r="BH270">
        <v>393394</v>
      </c>
      <c r="BI270">
        <v>266526</v>
      </c>
      <c r="BJ270">
        <v>329355</v>
      </c>
      <c r="BK270">
        <v>227466</v>
      </c>
      <c r="BL270">
        <v>16</v>
      </c>
      <c r="BM270">
        <v>115</v>
      </c>
      <c r="BN270">
        <v>115</v>
      </c>
    </row>
    <row r="271" spans="1:66">
      <c r="A271">
        <v>2009</v>
      </c>
      <c r="B271">
        <v>8300</v>
      </c>
      <c r="C271" t="s">
        <v>18</v>
      </c>
      <c r="E271">
        <v>6</v>
      </c>
      <c r="F271">
        <v>1962</v>
      </c>
      <c r="G271" t="s">
        <v>85</v>
      </c>
      <c r="H271" t="s">
        <v>85</v>
      </c>
      <c r="I271">
        <v>1</v>
      </c>
      <c r="J271" s="10">
        <v>-0.22635300681877699</v>
      </c>
      <c r="K271" s="10">
        <v>56</v>
      </c>
      <c r="L271" s="10">
        <v>-1.0603411310054001</v>
      </c>
      <c r="M271" s="10">
        <v>68</v>
      </c>
      <c r="N271">
        <v>3322418</v>
      </c>
      <c r="O271">
        <v>61859</v>
      </c>
      <c r="P271">
        <v>43776</v>
      </c>
      <c r="Q271">
        <v>45399</v>
      </c>
      <c r="R271">
        <v>39913</v>
      </c>
      <c r="S271">
        <v>18464</v>
      </c>
      <c r="T271">
        <v>58377</v>
      </c>
      <c r="U271">
        <v>4391748</v>
      </c>
      <c r="V271">
        <v>34534</v>
      </c>
      <c r="W271">
        <v>21944</v>
      </c>
      <c r="X271">
        <v>87</v>
      </c>
      <c r="Y271">
        <v>125</v>
      </c>
      <c r="Z271">
        <v>37</v>
      </c>
      <c r="AA271">
        <v>212</v>
      </c>
      <c r="AB271">
        <v>249</v>
      </c>
      <c r="AC271">
        <v>2346711</v>
      </c>
      <c r="AD271">
        <v>8805394</v>
      </c>
      <c r="AE271">
        <v>554299</v>
      </c>
      <c r="AF271">
        <v>440339</v>
      </c>
      <c r="AG271">
        <v>12146743</v>
      </c>
      <c r="AH271">
        <v>61763</v>
      </c>
      <c r="AI271">
        <v>5481220</v>
      </c>
      <c r="AJ271">
        <v>3672416</v>
      </c>
      <c r="AK271">
        <v>469807</v>
      </c>
      <c r="AL271">
        <v>9623443</v>
      </c>
      <c r="AM271">
        <v>1683631</v>
      </c>
      <c r="AN271">
        <v>23515580</v>
      </c>
      <c r="AO271">
        <v>26795</v>
      </c>
      <c r="AP271">
        <v>6467</v>
      </c>
      <c r="AQ271">
        <v>410</v>
      </c>
      <c r="AR271">
        <v>78</v>
      </c>
      <c r="AS271">
        <v>1580</v>
      </c>
      <c r="AT271">
        <v>4116</v>
      </c>
      <c r="AU271">
        <v>14316</v>
      </c>
      <c r="AV271">
        <v>392599</v>
      </c>
      <c r="AW271">
        <v>13808</v>
      </c>
      <c r="AX271">
        <v>26522</v>
      </c>
      <c r="AY271">
        <v>18841</v>
      </c>
      <c r="AZ271">
        <v>3602</v>
      </c>
      <c r="BA271">
        <v>870</v>
      </c>
      <c r="BB271">
        <v>16668</v>
      </c>
      <c r="BC271">
        <v>107808</v>
      </c>
      <c r="BD271">
        <v>256103</v>
      </c>
      <c r="BE271">
        <v>317801</v>
      </c>
      <c r="BF271">
        <v>748782</v>
      </c>
      <c r="BG271">
        <v>6927256</v>
      </c>
      <c r="BH271">
        <v>28469</v>
      </c>
      <c r="BI271">
        <v>31569</v>
      </c>
      <c r="BJ271">
        <v>658717</v>
      </c>
      <c r="BK271">
        <v>167121</v>
      </c>
      <c r="BL271">
        <v>17</v>
      </c>
      <c r="BM271">
        <v>148</v>
      </c>
      <c r="BN271">
        <v>148</v>
      </c>
    </row>
    <row r="272" spans="1:66">
      <c r="A272">
        <v>2009</v>
      </c>
      <c r="B272">
        <v>8500</v>
      </c>
      <c r="C272" t="s">
        <v>19</v>
      </c>
      <c r="D272" t="s">
        <v>139</v>
      </c>
      <c r="E272">
        <v>7</v>
      </c>
      <c r="F272">
        <v>1962</v>
      </c>
      <c r="G272" t="s">
        <v>82</v>
      </c>
      <c r="H272" t="s">
        <v>82</v>
      </c>
      <c r="I272">
        <v>1</v>
      </c>
      <c r="J272" s="10">
        <v>0.61128547771450503</v>
      </c>
      <c r="K272" s="10">
        <v>23</v>
      </c>
      <c r="L272" s="10">
        <v>-1.0255052785792501E-3</v>
      </c>
      <c r="M272" s="10">
        <v>27</v>
      </c>
      <c r="N272">
        <v>4088969</v>
      </c>
      <c r="O272">
        <v>171127</v>
      </c>
      <c r="P272">
        <v>155434</v>
      </c>
      <c r="Q272">
        <v>144623</v>
      </c>
      <c r="R272">
        <v>60339</v>
      </c>
      <c r="S272">
        <v>31241</v>
      </c>
      <c r="T272">
        <v>91580</v>
      </c>
      <c r="U272">
        <v>5678256</v>
      </c>
      <c r="V272">
        <v>45649</v>
      </c>
      <c r="W272">
        <v>52687</v>
      </c>
      <c r="X272">
        <v>147</v>
      </c>
      <c r="Y272">
        <v>131</v>
      </c>
      <c r="Z272">
        <v>77</v>
      </c>
      <c r="AA272">
        <v>278</v>
      </c>
      <c r="AB272">
        <v>355</v>
      </c>
      <c r="AC272">
        <v>4801703</v>
      </c>
      <c r="AD272">
        <v>12305942</v>
      </c>
      <c r="AE272">
        <v>661045</v>
      </c>
      <c r="AF272">
        <v>0</v>
      </c>
      <c r="AG272">
        <v>17768690</v>
      </c>
      <c r="AH272">
        <v>99587</v>
      </c>
      <c r="AI272">
        <v>8549863</v>
      </c>
      <c r="AJ272">
        <v>3871353</v>
      </c>
      <c r="AK272">
        <v>1101848</v>
      </c>
      <c r="AL272">
        <v>13523064</v>
      </c>
      <c r="AM272">
        <v>4983210</v>
      </c>
      <c r="AN272">
        <v>36374551</v>
      </c>
      <c r="AO272">
        <v>44568</v>
      </c>
      <c r="AP272">
        <v>7532</v>
      </c>
      <c r="AQ272">
        <v>594</v>
      </c>
      <c r="AR272">
        <v>96</v>
      </c>
      <c r="AS272">
        <v>2803</v>
      </c>
      <c r="AT272">
        <v>65519</v>
      </c>
      <c r="AU272">
        <v>12185</v>
      </c>
      <c r="AV272">
        <v>237235</v>
      </c>
      <c r="AW272">
        <v>541905</v>
      </c>
      <c r="AX272">
        <v>27388</v>
      </c>
      <c r="AY272">
        <v>37558</v>
      </c>
      <c r="AZ272">
        <v>11248</v>
      </c>
      <c r="BA272">
        <v>771</v>
      </c>
      <c r="BB272">
        <v>28716</v>
      </c>
      <c r="BC272">
        <v>38208</v>
      </c>
      <c r="BD272">
        <v>1245397</v>
      </c>
      <c r="BE272">
        <v>1918964</v>
      </c>
      <c r="BF272">
        <v>747789</v>
      </c>
      <c r="BG272">
        <v>9796026</v>
      </c>
      <c r="BH272">
        <v>35968</v>
      </c>
      <c r="BI272">
        <v>541487</v>
      </c>
      <c r="BJ272">
        <v>1398516</v>
      </c>
      <c r="BK272">
        <v>424840</v>
      </c>
      <c r="BL272">
        <v>17</v>
      </c>
      <c r="BM272">
        <v>145</v>
      </c>
      <c r="BN272">
        <v>145</v>
      </c>
    </row>
    <row r="273" spans="1:66">
      <c r="A273">
        <v>2009</v>
      </c>
      <c r="B273">
        <v>9000</v>
      </c>
      <c r="C273" t="s">
        <v>20</v>
      </c>
      <c r="E273">
        <v>5</v>
      </c>
      <c r="F273">
        <v>1976</v>
      </c>
      <c r="G273" t="s">
        <v>82</v>
      </c>
      <c r="H273" t="s">
        <v>82</v>
      </c>
      <c r="I273">
        <v>1</v>
      </c>
      <c r="J273" s="10">
        <v>-0.863570435018578</v>
      </c>
      <c r="K273" s="10">
        <v>104</v>
      </c>
      <c r="L273" s="10">
        <v>-2.1787264404093301</v>
      </c>
      <c r="M273" s="10">
        <v>111</v>
      </c>
      <c r="N273">
        <v>2385815</v>
      </c>
      <c r="O273">
        <v>60364</v>
      </c>
      <c r="P273">
        <v>54760</v>
      </c>
      <c r="Q273">
        <v>18119</v>
      </c>
      <c r="R273">
        <v>13360</v>
      </c>
      <c r="S273">
        <v>13790</v>
      </c>
      <c r="T273">
        <v>27150</v>
      </c>
      <c r="U273">
        <v>6329176</v>
      </c>
      <c r="V273">
        <v>20010</v>
      </c>
      <c r="W273">
        <v>20705</v>
      </c>
      <c r="X273">
        <v>38</v>
      </c>
      <c r="Y273">
        <v>83</v>
      </c>
      <c r="Z273">
        <v>24</v>
      </c>
      <c r="AA273">
        <v>121</v>
      </c>
      <c r="AB273">
        <v>145</v>
      </c>
      <c r="AC273">
        <v>1204203</v>
      </c>
      <c r="AD273">
        <v>5335345</v>
      </c>
      <c r="AF273">
        <v>615565</v>
      </c>
      <c r="AG273">
        <v>7155113</v>
      </c>
      <c r="AH273">
        <v>52672</v>
      </c>
      <c r="AI273">
        <v>2447058</v>
      </c>
      <c r="AJ273">
        <v>2978713</v>
      </c>
      <c r="AK273">
        <v>398853</v>
      </c>
      <c r="AL273">
        <v>5824624</v>
      </c>
      <c r="AM273">
        <v>1144668</v>
      </c>
      <c r="AN273">
        <v>14177077</v>
      </c>
      <c r="AO273">
        <v>27887</v>
      </c>
      <c r="AP273">
        <v>4783</v>
      </c>
      <c r="AQ273">
        <v>345</v>
      </c>
      <c r="AR273">
        <v>53</v>
      </c>
      <c r="AS273">
        <v>1364</v>
      </c>
      <c r="AT273">
        <v>399525</v>
      </c>
      <c r="AU273">
        <v>18123</v>
      </c>
      <c r="AV273">
        <v>140525</v>
      </c>
      <c r="AW273">
        <v>165508</v>
      </c>
      <c r="AX273">
        <v>12975</v>
      </c>
      <c r="AY273">
        <v>18185</v>
      </c>
      <c r="AZ273">
        <v>10772</v>
      </c>
      <c r="BA273">
        <v>664</v>
      </c>
      <c r="BB273">
        <v>14700</v>
      </c>
      <c r="BC273">
        <v>19021</v>
      </c>
      <c r="BD273">
        <v>238989</v>
      </c>
      <c r="BE273">
        <v>353516</v>
      </c>
      <c r="BF273">
        <v>152066</v>
      </c>
      <c r="BG273">
        <v>4771973</v>
      </c>
      <c r="BH273">
        <v>98206</v>
      </c>
      <c r="BI273">
        <v>0</v>
      </c>
      <c r="BJ273">
        <v>286411</v>
      </c>
      <c r="BK273">
        <v>271364</v>
      </c>
      <c r="BL273">
        <v>9</v>
      </c>
      <c r="BM273">
        <v>102</v>
      </c>
      <c r="BN273">
        <v>102</v>
      </c>
    </row>
    <row r="274" spans="1:66">
      <c r="A274">
        <v>2009</v>
      </c>
      <c r="B274">
        <v>9200</v>
      </c>
      <c r="C274" t="s">
        <v>21</v>
      </c>
      <c r="D274" t="s">
        <v>140</v>
      </c>
      <c r="E274">
        <v>9</v>
      </c>
      <c r="F274">
        <v>1962</v>
      </c>
      <c r="G274" t="s">
        <v>82</v>
      </c>
      <c r="H274" t="s">
        <v>82</v>
      </c>
      <c r="I274">
        <v>1</v>
      </c>
      <c r="J274" s="10">
        <v>-0.86126880792935501</v>
      </c>
      <c r="K274" s="10">
        <v>103</v>
      </c>
      <c r="L274" s="10">
        <v>-2.0061411355179</v>
      </c>
      <c r="M274" s="10">
        <v>108</v>
      </c>
      <c r="N274">
        <v>2395757</v>
      </c>
      <c r="O274">
        <v>55020</v>
      </c>
      <c r="P274">
        <v>53003</v>
      </c>
      <c r="Q274">
        <v>13767</v>
      </c>
      <c r="T274">
        <v>35613</v>
      </c>
      <c r="U274">
        <v>3948577</v>
      </c>
      <c r="V274">
        <v>36420</v>
      </c>
      <c r="W274">
        <v>23105</v>
      </c>
      <c r="X274">
        <v>52</v>
      </c>
      <c r="Y274">
        <v>83</v>
      </c>
      <c r="Z274">
        <v>35</v>
      </c>
      <c r="AA274">
        <v>135</v>
      </c>
      <c r="AB274">
        <v>170</v>
      </c>
      <c r="AC274">
        <v>952370</v>
      </c>
      <c r="AD274">
        <v>4985493</v>
      </c>
      <c r="AE274">
        <v>10729</v>
      </c>
      <c r="AF274">
        <v>204287</v>
      </c>
      <c r="AG274">
        <v>6152879</v>
      </c>
      <c r="AH274">
        <v>47244</v>
      </c>
      <c r="AI274">
        <v>3100145</v>
      </c>
      <c r="AJ274">
        <v>3135530</v>
      </c>
      <c r="AK274">
        <v>621978</v>
      </c>
      <c r="AL274">
        <v>6857653</v>
      </c>
      <c r="AM274">
        <v>1299060</v>
      </c>
      <c r="AN274">
        <v>14356836</v>
      </c>
      <c r="AO274">
        <v>20958</v>
      </c>
      <c r="AP274">
        <v>2089</v>
      </c>
      <c r="AQ274">
        <v>195</v>
      </c>
      <c r="AR274">
        <v>44</v>
      </c>
      <c r="AS274">
        <v>1204</v>
      </c>
      <c r="AT274">
        <v>0</v>
      </c>
      <c r="AU274">
        <v>19628</v>
      </c>
      <c r="AV274">
        <v>2518</v>
      </c>
      <c r="AW274">
        <v>369424</v>
      </c>
      <c r="AX274">
        <v>16602</v>
      </c>
      <c r="AY274">
        <v>36029</v>
      </c>
      <c r="AZ274">
        <v>549</v>
      </c>
      <c r="BA274">
        <v>875</v>
      </c>
      <c r="BB274">
        <v>19452</v>
      </c>
      <c r="BC274">
        <v>43155</v>
      </c>
      <c r="BD274">
        <v>140932</v>
      </c>
      <c r="BE274">
        <v>259101</v>
      </c>
      <c r="BF274">
        <v>71416</v>
      </c>
      <c r="BG274">
        <v>4165990</v>
      </c>
      <c r="BH274">
        <v>138950</v>
      </c>
      <c r="BI274">
        <v>74975</v>
      </c>
      <c r="BJ274">
        <v>310845</v>
      </c>
      <c r="BK274">
        <v>36673</v>
      </c>
      <c r="BL274">
        <v>19</v>
      </c>
      <c r="BM274">
        <v>100</v>
      </c>
      <c r="BN274">
        <v>100</v>
      </c>
    </row>
    <row r="275" spans="1:66">
      <c r="A275">
        <v>2009</v>
      </c>
      <c r="B275">
        <v>9600</v>
      </c>
      <c r="C275" t="s">
        <v>87</v>
      </c>
      <c r="D275" t="s">
        <v>139</v>
      </c>
      <c r="E275">
        <v>3</v>
      </c>
      <c r="F275">
        <v>1932</v>
      </c>
      <c r="G275" t="s">
        <v>85</v>
      </c>
      <c r="H275" t="s">
        <v>85</v>
      </c>
      <c r="I275">
        <v>1</v>
      </c>
      <c r="J275" s="10">
        <v>0.99992666832419297</v>
      </c>
      <c r="K275" s="10">
        <v>14</v>
      </c>
      <c r="L275" s="10">
        <v>0.58878110684857998</v>
      </c>
      <c r="M275" s="10">
        <v>10</v>
      </c>
      <c r="N275">
        <v>9989230</v>
      </c>
      <c r="O275">
        <v>134118</v>
      </c>
      <c r="P275">
        <v>100803</v>
      </c>
      <c r="Q275">
        <v>77018</v>
      </c>
      <c r="R275">
        <v>69757</v>
      </c>
      <c r="S275">
        <v>31839</v>
      </c>
      <c r="T275">
        <v>101596</v>
      </c>
      <c r="U275">
        <v>6412542</v>
      </c>
      <c r="V275">
        <v>90581</v>
      </c>
      <c r="W275">
        <v>95513</v>
      </c>
      <c r="X275">
        <v>245</v>
      </c>
      <c r="Y275">
        <v>165</v>
      </c>
      <c r="Z275">
        <v>197</v>
      </c>
      <c r="AA275">
        <v>410</v>
      </c>
      <c r="AB275">
        <v>607</v>
      </c>
      <c r="AC275">
        <v>2121206</v>
      </c>
      <c r="AD275">
        <v>6379925</v>
      </c>
      <c r="AE275">
        <v>2847422</v>
      </c>
      <c r="AF275">
        <v>408264</v>
      </c>
      <c r="AG275">
        <v>11756817</v>
      </c>
      <c r="AH275">
        <v>209564</v>
      </c>
      <c r="AI275">
        <v>14917256</v>
      </c>
      <c r="AJ275">
        <v>5829800</v>
      </c>
      <c r="AK275">
        <v>2757000</v>
      </c>
      <c r="AL275">
        <v>23504056</v>
      </c>
      <c r="AM275">
        <v>8309231</v>
      </c>
      <c r="AN275">
        <v>43779668</v>
      </c>
      <c r="AO275">
        <v>37308</v>
      </c>
      <c r="AP275">
        <v>9265</v>
      </c>
      <c r="AQ275">
        <v>778</v>
      </c>
      <c r="AR275">
        <v>109</v>
      </c>
      <c r="AS275">
        <v>2017</v>
      </c>
      <c r="AT275">
        <v>757007</v>
      </c>
      <c r="AU275">
        <v>157559</v>
      </c>
      <c r="AV275">
        <v>602892</v>
      </c>
      <c r="AW275">
        <v>6286264</v>
      </c>
      <c r="AX275">
        <v>358219</v>
      </c>
      <c r="AY275">
        <v>32209</v>
      </c>
      <c r="AZ275">
        <v>16854</v>
      </c>
      <c r="BA275">
        <v>1569</v>
      </c>
      <c r="BB275">
        <v>27444</v>
      </c>
      <c r="BD275">
        <v>511692</v>
      </c>
      <c r="BE275">
        <v>790184</v>
      </c>
      <c r="BF275">
        <v>837686</v>
      </c>
      <c r="BG275">
        <v>5681433</v>
      </c>
      <c r="BH275">
        <v>370454</v>
      </c>
      <c r="BI275">
        <v>412445</v>
      </c>
      <c r="BJ275">
        <v>2039511</v>
      </c>
      <c r="BK275">
        <v>864427</v>
      </c>
      <c r="BL275">
        <v>45</v>
      </c>
      <c r="BM275">
        <v>148</v>
      </c>
      <c r="BN275">
        <v>148</v>
      </c>
    </row>
    <row r="276" spans="1:66">
      <c r="A276">
        <v>2010</v>
      </c>
      <c r="B276">
        <v>440</v>
      </c>
      <c r="C276" t="s">
        <v>3</v>
      </c>
      <c r="E276">
        <v>6</v>
      </c>
      <c r="F276">
        <v>1992</v>
      </c>
      <c r="G276" t="s">
        <v>82</v>
      </c>
      <c r="H276" t="s">
        <v>82</v>
      </c>
      <c r="J276" s="10">
        <v>-1.02759740274341</v>
      </c>
      <c r="K276" s="10">
        <v>110</v>
      </c>
      <c r="L276" s="10">
        <v>-2.3635580868464299</v>
      </c>
      <c r="M276" s="10">
        <v>113</v>
      </c>
      <c r="N276">
        <v>3472547</v>
      </c>
      <c r="O276">
        <v>15023</v>
      </c>
      <c r="P276">
        <v>13005</v>
      </c>
      <c r="Q276">
        <v>5714</v>
      </c>
      <c r="R276">
        <v>25113</v>
      </c>
      <c r="S276">
        <v>32822</v>
      </c>
      <c r="T276">
        <v>57935</v>
      </c>
      <c r="U276">
        <v>2720223</v>
      </c>
      <c r="V276">
        <v>15440</v>
      </c>
      <c r="W276">
        <v>12114</v>
      </c>
      <c r="X276">
        <v>47</v>
      </c>
      <c r="Y276">
        <v>40</v>
      </c>
      <c r="Z276">
        <v>29</v>
      </c>
      <c r="AA276">
        <v>87</v>
      </c>
      <c r="AB276">
        <v>116</v>
      </c>
      <c r="AC276">
        <v>236718</v>
      </c>
      <c r="AD276">
        <v>5354311</v>
      </c>
      <c r="AE276">
        <v>30117</v>
      </c>
      <c r="AF276" t="s">
        <v>295</v>
      </c>
      <c r="AG276">
        <v>5621146</v>
      </c>
      <c r="AH276">
        <v>20550</v>
      </c>
      <c r="AI276">
        <v>3029393</v>
      </c>
      <c r="AJ276">
        <v>1672862</v>
      </c>
      <c r="AK276">
        <v>435751</v>
      </c>
      <c r="AL276">
        <v>5138006</v>
      </c>
      <c r="AM276">
        <v>1358076</v>
      </c>
      <c r="AN276">
        <v>12137778</v>
      </c>
      <c r="AO276">
        <v>21343</v>
      </c>
      <c r="AP276">
        <v>1714</v>
      </c>
      <c r="AQ276">
        <v>213</v>
      </c>
      <c r="AR276">
        <v>55</v>
      </c>
      <c r="AS276">
        <v>1184</v>
      </c>
      <c r="AT276">
        <v>232758</v>
      </c>
      <c r="AU276">
        <v>10889</v>
      </c>
      <c r="AV276">
        <v>154346</v>
      </c>
      <c r="AW276">
        <v>77151</v>
      </c>
      <c r="AX276">
        <v>116566</v>
      </c>
      <c r="AY276">
        <v>5530</v>
      </c>
      <c r="AZ276">
        <v>3612</v>
      </c>
      <c r="BA276">
        <v>613</v>
      </c>
      <c r="BB276">
        <v>11801</v>
      </c>
      <c r="BC276">
        <v>93028</v>
      </c>
      <c r="BD276">
        <v>148006</v>
      </c>
      <c r="BE276">
        <v>187249</v>
      </c>
      <c r="BF276">
        <v>0</v>
      </c>
      <c r="BG276">
        <v>5053519</v>
      </c>
      <c r="BH276">
        <v>182770</v>
      </c>
      <c r="BI276">
        <v>166500</v>
      </c>
      <c r="BJ276">
        <v>675986</v>
      </c>
      <c r="BK276">
        <v>90670</v>
      </c>
      <c r="BL276">
        <v>11</v>
      </c>
      <c r="BM276">
        <v>146</v>
      </c>
      <c r="BN276">
        <v>3175546</v>
      </c>
    </row>
    <row r="277" spans="1:66">
      <c r="A277">
        <v>2010</v>
      </c>
      <c r="B277">
        <v>1000</v>
      </c>
      <c r="C277" t="s">
        <v>211</v>
      </c>
      <c r="D277" t="s">
        <v>139</v>
      </c>
      <c r="E277">
        <v>9</v>
      </c>
      <c r="F277">
        <v>1969</v>
      </c>
      <c r="G277" t="s">
        <v>85</v>
      </c>
      <c r="H277" t="s">
        <v>85</v>
      </c>
      <c r="J277" s="10">
        <v>-0.65165431490828896</v>
      </c>
      <c r="K277" s="10">
        <v>88</v>
      </c>
      <c r="L277" s="10">
        <v>-1.18542179346725</v>
      </c>
      <c r="M277" s="10">
        <v>70</v>
      </c>
      <c r="N277">
        <v>4175047</v>
      </c>
      <c r="O277">
        <v>57292</v>
      </c>
      <c r="P277">
        <v>48873</v>
      </c>
      <c r="Q277">
        <v>30244</v>
      </c>
      <c r="R277">
        <v>46413</v>
      </c>
      <c r="S277">
        <v>28423</v>
      </c>
      <c r="T277">
        <v>74836</v>
      </c>
      <c r="U277">
        <v>4264860</v>
      </c>
      <c r="V277">
        <v>35289</v>
      </c>
      <c r="W277">
        <v>21124</v>
      </c>
      <c r="X277">
        <v>55</v>
      </c>
      <c r="Y277">
        <v>116</v>
      </c>
      <c r="Z277">
        <v>29</v>
      </c>
      <c r="AA277">
        <v>171</v>
      </c>
      <c r="AB277">
        <v>200</v>
      </c>
      <c r="AC277">
        <v>1248560</v>
      </c>
      <c r="AD277">
        <v>6206108</v>
      </c>
      <c r="AE277">
        <v>7481</v>
      </c>
      <c r="AF277">
        <v>0</v>
      </c>
      <c r="AG277">
        <v>7462149</v>
      </c>
      <c r="AH277">
        <v>134132</v>
      </c>
      <c r="AI277">
        <v>4234501</v>
      </c>
      <c r="AJ277">
        <v>4532209</v>
      </c>
      <c r="AK277">
        <v>414344</v>
      </c>
      <c r="AL277">
        <v>9181054</v>
      </c>
      <c r="AM277">
        <v>1146371</v>
      </c>
      <c r="AN277">
        <v>17923706</v>
      </c>
      <c r="AO277">
        <v>30767</v>
      </c>
      <c r="AP277">
        <v>7035</v>
      </c>
      <c r="AQ277">
        <v>505</v>
      </c>
      <c r="AR277">
        <v>68</v>
      </c>
      <c r="AS277">
        <v>2012</v>
      </c>
      <c r="AT277">
        <v>73673</v>
      </c>
      <c r="AU277">
        <v>18868</v>
      </c>
      <c r="AV277">
        <v>265298</v>
      </c>
      <c r="AW277">
        <v>235652</v>
      </c>
      <c r="AX277">
        <v>13201</v>
      </c>
      <c r="AY277">
        <v>6380</v>
      </c>
      <c r="AZ277">
        <v>13186</v>
      </c>
      <c r="BA277">
        <v>1004</v>
      </c>
      <c r="BB277">
        <v>13824</v>
      </c>
      <c r="BC277">
        <v>76384</v>
      </c>
      <c r="BD277">
        <v>285887</v>
      </c>
      <c r="BE277">
        <v>516426</v>
      </c>
      <c r="BF277">
        <v>0</v>
      </c>
      <c r="BG277">
        <v>4611119</v>
      </c>
      <c r="BH277">
        <v>78738</v>
      </c>
      <c r="BI277">
        <v>1072091</v>
      </c>
      <c r="BJ277">
        <v>326286</v>
      </c>
      <c r="BK277">
        <v>147297</v>
      </c>
      <c r="BL277">
        <v>11</v>
      </c>
      <c r="BM277">
        <v>96</v>
      </c>
      <c r="BN277">
        <v>3976804</v>
      </c>
    </row>
    <row r="278" spans="1:66">
      <c r="A278">
        <v>2010</v>
      </c>
      <c r="B278">
        <v>1900</v>
      </c>
      <c r="C278" t="s">
        <v>149</v>
      </c>
      <c r="E278">
        <v>8</v>
      </c>
      <c r="F278">
        <v>1975</v>
      </c>
      <c r="G278" t="s">
        <v>82</v>
      </c>
      <c r="H278" t="s">
        <v>82</v>
      </c>
      <c r="J278" s="10">
        <v>-0.881985113703045</v>
      </c>
      <c r="K278" s="10">
        <v>103</v>
      </c>
      <c r="L278" s="10">
        <v>-2.1949289607172902</v>
      </c>
      <c r="M278" s="10">
        <v>109</v>
      </c>
      <c r="N278">
        <v>2385266</v>
      </c>
      <c r="O278">
        <v>38027</v>
      </c>
      <c r="P278">
        <v>18658</v>
      </c>
      <c r="Q278">
        <v>20784</v>
      </c>
      <c r="R278">
        <v>25086</v>
      </c>
      <c r="S278">
        <v>28688</v>
      </c>
      <c r="T278">
        <v>53774</v>
      </c>
      <c r="U278">
        <v>1159000</v>
      </c>
      <c r="V278">
        <v>84164</v>
      </c>
      <c r="W278">
        <v>61604</v>
      </c>
      <c r="X278">
        <v>42</v>
      </c>
      <c r="Y278">
        <v>52</v>
      </c>
      <c r="Z278">
        <v>29</v>
      </c>
      <c r="AA278">
        <v>94</v>
      </c>
      <c r="AB278">
        <v>123</v>
      </c>
      <c r="AC278">
        <v>1068921</v>
      </c>
      <c r="AD278">
        <v>5325586</v>
      </c>
      <c r="AE278">
        <v>433684</v>
      </c>
      <c r="AF278">
        <v>192819</v>
      </c>
      <c r="AG278">
        <v>7021010</v>
      </c>
      <c r="AH278">
        <v>31045</v>
      </c>
      <c r="AI278">
        <v>3125882</v>
      </c>
      <c r="AJ278">
        <v>2172823</v>
      </c>
      <c r="AK278">
        <v>521186</v>
      </c>
      <c r="AL278">
        <v>5819891</v>
      </c>
      <c r="AM278">
        <v>1392773</v>
      </c>
      <c r="AN278">
        <v>14264719</v>
      </c>
      <c r="AO278">
        <v>22884</v>
      </c>
      <c r="AP278">
        <v>2951</v>
      </c>
      <c r="AQ278">
        <v>203</v>
      </c>
      <c r="AR278">
        <v>40</v>
      </c>
      <c r="AS278">
        <v>1175</v>
      </c>
      <c r="AT278">
        <v>224341</v>
      </c>
      <c r="AU278">
        <v>8667</v>
      </c>
      <c r="AV278">
        <v>48286</v>
      </c>
      <c r="AW278">
        <v>790</v>
      </c>
      <c r="AX278">
        <v>776</v>
      </c>
      <c r="AY278">
        <v>1496</v>
      </c>
      <c r="AZ278">
        <v>2262</v>
      </c>
      <c r="BA278">
        <v>472</v>
      </c>
      <c r="BB278">
        <v>10615</v>
      </c>
      <c r="BC278">
        <v>84052</v>
      </c>
      <c r="BD278">
        <v>180629</v>
      </c>
      <c r="BE278">
        <v>320277</v>
      </c>
      <c r="BF278">
        <v>961559</v>
      </c>
      <c r="BG278">
        <v>4734614</v>
      </c>
      <c r="BH278">
        <v>137508</v>
      </c>
      <c r="BI278">
        <v>194705</v>
      </c>
      <c r="BJ278">
        <v>359868</v>
      </c>
      <c r="BK278">
        <v>309973</v>
      </c>
      <c r="BL278">
        <v>6</v>
      </c>
      <c r="BM278">
        <v>108</v>
      </c>
      <c r="BN278">
        <v>2348841</v>
      </c>
    </row>
    <row r="279" spans="1:66">
      <c r="A279">
        <v>2010</v>
      </c>
      <c r="B279">
        <v>2200</v>
      </c>
      <c r="C279" t="s">
        <v>5</v>
      </c>
      <c r="D279" t="s">
        <v>139</v>
      </c>
      <c r="E279">
        <v>2</v>
      </c>
      <c r="F279">
        <v>1932</v>
      </c>
      <c r="G279" t="s">
        <v>85</v>
      </c>
      <c r="H279" t="s">
        <v>82</v>
      </c>
      <c r="J279" s="10">
        <v>1.09119837524763</v>
      </c>
      <c r="K279" s="10">
        <v>13</v>
      </c>
      <c r="L279" s="10">
        <v>0.455814707384401</v>
      </c>
      <c r="M279" s="10">
        <v>12</v>
      </c>
      <c r="N279">
        <v>8173778</v>
      </c>
      <c r="O279">
        <v>117628</v>
      </c>
      <c r="P279">
        <v>-11163</v>
      </c>
      <c r="Q279" t="s">
        <v>295</v>
      </c>
      <c r="R279" t="s">
        <v>295</v>
      </c>
      <c r="S279" t="s">
        <v>295</v>
      </c>
      <c r="T279">
        <v>109000</v>
      </c>
      <c r="U279" t="s">
        <v>295</v>
      </c>
      <c r="V279">
        <v>52649</v>
      </c>
      <c r="W279">
        <v>40580</v>
      </c>
      <c r="X279">
        <v>191</v>
      </c>
      <c r="Y279">
        <v>185</v>
      </c>
      <c r="Z279">
        <v>110</v>
      </c>
      <c r="AA279">
        <v>376</v>
      </c>
      <c r="AB279">
        <v>486</v>
      </c>
      <c r="AC279">
        <v>5685927</v>
      </c>
      <c r="AD279">
        <v>7409351</v>
      </c>
      <c r="AE279">
        <v>418950</v>
      </c>
      <c r="AF279">
        <v>1402905</v>
      </c>
      <c r="AG279">
        <v>14917133</v>
      </c>
      <c r="AH279">
        <v>138195</v>
      </c>
      <c r="AI279">
        <v>12788362</v>
      </c>
      <c r="AJ279">
        <v>7952254</v>
      </c>
      <c r="AK279">
        <v>902338</v>
      </c>
      <c r="AL279">
        <v>21642954</v>
      </c>
      <c r="AM279">
        <v>7501460</v>
      </c>
      <c r="AN279">
        <v>44199742</v>
      </c>
      <c r="AO279">
        <v>20480</v>
      </c>
      <c r="AP279">
        <v>6610</v>
      </c>
      <c r="AQ279">
        <v>495</v>
      </c>
      <c r="AR279">
        <v>86</v>
      </c>
      <c r="AS279">
        <v>1685</v>
      </c>
      <c r="AT279">
        <v>0</v>
      </c>
      <c r="AU279">
        <v>69747</v>
      </c>
      <c r="AV279" t="s">
        <v>295</v>
      </c>
      <c r="AW279" t="s">
        <v>295</v>
      </c>
      <c r="AX279">
        <v>106336</v>
      </c>
      <c r="AY279">
        <v>39466</v>
      </c>
      <c r="AZ279">
        <v>8731</v>
      </c>
      <c r="BA279">
        <v>1612</v>
      </c>
      <c r="BB279">
        <v>23318</v>
      </c>
      <c r="BC279">
        <v>71454</v>
      </c>
      <c r="BD279">
        <v>366778</v>
      </c>
      <c r="BE279">
        <v>742611</v>
      </c>
      <c r="BF279">
        <v>261927</v>
      </c>
      <c r="BG279">
        <v>7994543</v>
      </c>
      <c r="BH279">
        <v>247364</v>
      </c>
      <c r="BI279">
        <v>0</v>
      </c>
      <c r="BJ279">
        <v>1106998</v>
      </c>
      <c r="BK279">
        <v>192373</v>
      </c>
      <c r="BL279">
        <v>40</v>
      </c>
      <c r="BM279">
        <v>145</v>
      </c>
      <c r="BN279">
        <v>4921227</v>
      </c>
    </row>
    <row r="280" spans="1:66">
      <c r="A280">
        <v>2010</v>
      </c>
      <c r="B280">
        <v>2600</v>
      </c>
      <c r="C280" t="s">
        <v>6</v>
      </c>
      <c r="D280" t="s">
        <v>139</v>
      </c>
      <c r="E280">
        <v>5</v>
      </c>
      <c r="F280">
        <v>1956</v>
      </c>
      <c r="G280" t="s">
        <v>85</v>
      </c>
      <c r="H280" t="s">
        <v>85</v>
      </c>
      <c r="J280" s="10">
        <v>-2.2057208351029499E-2</v>
      </c>
      <c r="K280" s="10">
        <v>44</v>
      </c>
      <c r="L280" s="10">
        <v>-0.2105333247069</v>
      </c>
      <c r="M280" s="10">
        <v>31</v>
      </c>
      <c r="N280">
        <v>4414450</v>
      </c>
      <c r="O280">
        <v>122873</v>
      </c>
      <c r="P280">
        <v>111372</v>
      </c>
      <c r="Q280">
        <v>23002</v>
      </c>
      <c r="R280">
        <v>74674</v>
      </c>
      <c r="S280">
        <v>34507</v>
      </c>
      <c r="T280">
        <v>109181</v>
      </c>
      <c r="U280">
        <v>8097549</v>
      </c>
      <c r="V280">
        <v>26709</v>
      </c>
      <c r="W280">
        <v>17696</v>
      </c>
      <c r="X280">
        <v>106</v>
      </c>
      <c r="Y280">
        <v>199</v>
      </c>
      <c r="Z280">
        <v>111</v>
      </c>
      <c r="AA280">
        <v>305</v>
      </c>
      <c r="AB280">
        <v>416</v>
      </c>
      <c r="AC280">
        <v>1433214</v>
      </c>
      <c r="AD280">
        <v>9883966</v>
      </c>
      <c r="AE280">
        <v>322037</v>
      </c>
      <c r="AF280">
        <v>365118</v>
      </c>
      <c r="AG280">
        <v>12004335</v>
      </c>
      <c r="AH280">
        <v>94037</v>
      </c>
      <c r="AI280">
        <v>5888886</v>
      </c>
      <c r="AJ280">
        <v>6950382</v>
      </c>
      <c r="AK280">
        <v>595768</v>
      </c>
      <c r="AL280">
        <v>13435036</v>
      </c>
      <c r="AM280">
        <v>1708871</v>
      </c>
      <c r="AN280">
        <v>27242279</v>
      </c>
      <c r="AO280">
        <v>43960</v>
      </c>
      <c r="AP280">
        <v>13907</v>
      </c>
      <c r="AQ280">
        <v>957</v>
      </c>
      <c r="AR280">
        <v>107</v>
      </c>
      <c r="AS280">
        <v>2326</v>
      </c>
      <c r="AT280">
        <v>1250614</v>
      </c>
      <c r="AU280">
        <v>9036</v>
      </c>
      <c r="AV280">
        <v>867316</v>
      </c>
      <c r="AW280">
        <v>249336</v>
      </c>
      <c r="AX280">
        <v>28847</v>
      </c>
      <c r="AY280">
        <v>47645</v>
      </c>
      <c r="AZ280">
        <v>9536</v>
      </c>
      <c r="BA280">
        <v>695</v>
      </c>
      <c r="BB280">
        <v>17716</v>
      </c>
      <c r="BC280">
        <v>66635</v>
      </c>
      <c r="BD280">
        <v>434782</v>
      </c>
      <c r="BE280">
        <v>871032</v>
      </c>
      <c r="BF280">
        <v>713952</v>
      </c>
      <c r="BG280">
        <v>7980173</v>
      </c>
      <c r="BH280">
        <v>200188</v>
      </c>
      <c r="BI280">
        <v>587848</v>
      </c>
      <c r="BJ280">
        <v>415140</v>
      </c>
      <c r="BK280">
        <v>145828</v>
      </c>
      <c r="BL280">
        <v>17</v>
      </c>
      <c r="BM280">
        <v>105</v>
      </c>
      <c r="BN280" t="s">
        <v>295</v>
      </c>
    </row>
    <row r="281" spans="1:66">
      <c r="A281">
        <v>2010</v>
      </c>
      <c r="B281">
        <v>2900</v>
      </c>
      <c r="C281" t="s">
        <v>7</v>
      </c>
      <c r="E281">
        <v>5</v>
      </c>
      <c r="F281">
        <v>1967</v>
      </c>
      <c r="G281" t="s">
        <v>85</v>
      </c>
      <c r="H281" t="s">
        <v>82</v>
      </c>
      <c r="J281" s="10">
        <v>-0.33905751813564899</v>
      </c>
      <c r="K281" s="10">
        <v>61</v>
      </c>
      <c r="L281" s="10">
        <v>-0.56116337250405302</v>
      </c>
      <c r="M281" s="10">
        <v>37</v>
      </c>
      <c r="N281">
        <v>4810192</v>
      </c>
      <c r="O281">
        <v>95508</v>
      </c>
      <c r="P281">
        <v>93791</v>
      </c>
      <c r="Q281">
        <v>45311</v>
      </c>
      <c r="R281">
        <v>60250</v>
      </c>
      <c r="S281">
        <v>32898</v>
      </c>
      <c r="T281">
        <v>93148</v>
      </c>
      <c r="U281">
        <v>6670148</v>
      </c>
      <c r="V281">
        <v>36395</v>
      </c>
      <c r="W281">
        <v>6976</v>
      </c>
      <c r="X281">
        <v>74</v>
      </c>
      <c r="Y281">
        <v>161</v>
      </c>
      <c r="Z281">
        <v>32</v>
      </c>
      <c r="AA281">
        <v>235</v>
      </c>
      <c r="AB281">
        <v>267</v>
      </c>
      <c r="AC281">
        <v>1686393</v>
      </c>
      <c r="AD281">
        <v>8175631</v>
      </c>
      <c r="AE281">
        <v>179338</v>
      </c>
      <c r="AF281">
        <v>448612</v>
      </c>
      <c r="AG281">
        <v>10489974</v>
      </c>
      <c r="AH281">
        <v>262442</v>
      </c>
      <c r="AI281">
        <v>4157414</v>
      </c>
      <c r="AJ281">
        <v>5130002</v>
      </c>
      <c r="AK281">
        <v>775170</v>
      </c>
      <c r="AL281">
        <v>10062586</v>
      </c>
      <c r="AM281">
        <v>1753887</v>
      </c>
      <c r="AN281">
        <v>22568889</v>
      </c>
      <c r="AO281">
        <v>31008</v>
      </c>
      <c r="AP281">
        <v>4747</v>
      </c>
      <c r="AQ281">
        <v>417</v>
      </c>
      <c r="AR281">
        <v>78</v>
      </c>
      <c r="AS281">
        <v>1725</v>
      </c>
      <c r="AT281">
        <v>1073004</v>
      </c>
      <c r="AU281">
        <v>60920</v>
      </c>
      <c r="AV281">
        <v>663014</v>
      </c>
      <c r="AW281">
        <v>1678157</v>
      </c>
      <c r="AX281">
        <v>142988</v>
      </c>
      <c r="AY281">
        <v>178781</v>
      </c>
      <c r="AZ281">
        <v>23722</v>
      </c>
      <c r="BA281">
        <v>852</v>
      </c>
      <c r="BB281">
        <v>17511</v>
      </c>
      <c r="BC281">
        <v>39461</v>
      </c>
      <c r="BD281">
        <v>253300</v>
      </c>
      <c r="BE281">
        <v>407279</v>
      </c>
      <c r="BF281">
        <v>154856</v>
      </c>
      <c r="BG281">
        <v>6075336</v>
      </c>
      <c r="BH281">
        <v>11395</v>
      </c>
      <c r="BI281">
        <v>0</v>
      </c>
      <c r="BJ281">
        <v>56412</v>
      </c>
      <c r="BK281">
        <v>120</v>
      </c>
      <c r="BL281">
        <v>22</v>
      </c>
      <c r="BM281">
        <v>137</v>
      </c>
      <c r="BN281">
        <v>3622206</v>
      </c>
    </row>
    <row r="282" spans="1:66">
      <c r="A282">
        <v>2010</v>
      </c>
      <c r="B282">
        <v>3500</v>
      </c>
      <c r="C282" t="s">
        <v>8</v>
      </c>
      <c r="D282" t="s">
        <v>139</v>
      </c>
      <c r="E282">
        <v>3</v>
      </c>
      <c r="F282">
        <v>1932</v>
      </c>
      <c r="G282" t="s">
        <v>85</v>
      </c>
      <c r="H282" t="s">
        <v>82</v>
      </c>
      <c r="J282" s="10">
        <v>0.87832760202864502</v>
      </c>
      <c r="K282" s="10">
        <v>17</v>
      </c>
      <c r="L282" s="10">
        <v>0.96447759780244502</v>
      </c>
      <c r="M282" s="10">
        <v>6</v>
      </c>
      <c r="N282">
        <v>13158748</v>
      </c>
      <c r="O282">
        <v>256943</v>
      </c>
      <c r="P282">
        <v>251817</v>
      </c>
      <c r="Q282">
        <v>161400</v>
      </c>
      <c r="R282">
        <v>110911</v>
      </c>
      <c r="S282">
        <v>12946</v>
      </c>
      <c r="T282">
        <v>123857</v>
      </c>
      <c r="U282">
        <v>10739522</v>
      </c>
      <c r="V282">
        <v>88073</v>
      </c>
      <c r="W282">
        <v>79921</v>
      </c>
      <c r="X282">
        <v>194</v>
      </c>
      <c r="Y282">
        <v>198</v>
      </c>
      <c r="Z282">
        <v>116</v>
      </c>
      <c r="AA282">
        <v>392</v>
      </c>
      <c r="AB282">
        <v>508</v>
      </c>
      <c r="AC282">
        <v>3109610</v>
      </c>
      <c r="AD282">
        <v>10949304</v>
      </c>
      <c r="AE282">
        <v>677363</v>
      </c>
      <c r="AF282">
        <v>545111</v>
      </c>
      <c r="AG282">
        <v>15281388</v>
      </c>
      <c r="AH282">
        <v>183796</v>
      </c>
      <c r="AI282">
        <v>11716762</v>
      </c>
      <c r="AJ282">
        <v>7750325</v>
      </c>
      <c r="AK282">
        <v>2758953</v>
      </c>
      <c r="AL282">
        <v>22226040</v>
      </c>
      <c r="AM282">
        <v>2886177</v>
      </c>
      <c r="AN282">
        <v>40577401</v>
      </c>
      <c r="AO282">
        <v>41462</v>
      </c>
      <c r="AP282">
        <v>10823</v>
      </c>
      <c r="AQ282">
        <v>784</v>
      </c>
      <c r="AR282">
        <v>90</v>
      </c>
      <c r="AS282">
        <v>2331</v>
      </c>
      <c r="AT282">
        <v>0</v>
      </c>
      <c r="AU282">
        <v>62274</v>
      </c>
      <c r="AV282">
        <v>721275</v>
      </c>
      <c r="AW282">
        <v>91952</v>
      </c>
      <c r="AX282">
        <v>185405</v>
      </c>
      <c r="AY282">
        <v>36191</v>
      </c>
      <c r="AZ282">
        <v>15449</v>
      </c>
      <c r="BA282">
        <v>1387</v>
      </c>
      <c r="BB282">
        <v>22265</v>
      </c>
      <c r="BC282">
        <v>88746</v>
      </c>
      <c r="BD282">
        <v>536311</v>
      </c>
      <c r="BE282">
        <v>1036873</v>
      </c>
      <c r="BF282">
        <v>441575</v>
      </c>
      <c r="BG282">
        <v>7467224</v>
      </c>
      <c r="BH282">
        <v>473393</v>
      </c>
      <c r="BI282" t="s">
        <v>295</v>
      </c>
      <c r="BJ282">
        <v>468725</v>
      </c>
      <c r="BK282">
        <v>3435</v>
      </c>
      <c r="BL282">
        <v>34</v>
      </c>
      <c r="BM282">
        <v>144</v>
      </c>
      <c r="BN282">
        <v>7667789</v>
      </c>
    </row>
    <row r="283" spans="1:66">
      <c r="A283">
        <v>2010</v>
      </c>
      <c r="B283">
        <v>3800</v>
      </c>
      <c r="C283" t="s">
        <v>9</v>
      </c>
      <c r="D283" t="s">
        <v>139</v>
      </c>
      <c r="E283">
        <v>4</v>
      </c>
      <c r="F283">
        <v>1932</v>
      </c>
      <c r="G283" t="s">
        <v>82</v>
      </c>
      <c r="H283" t="s">
        <v>82</v>
      </c>
      <c r="J283" s="10">
        <v>-0.68450313334745305</v>
      </c>
      <c r="K283" s="10">
        <v>92</v>
      </c>
      <c r="L283" s="10">
        <v>-1.53759877811331</v>
      </c>
      <c r="M283" s="10">
        <v>87</v>
      </c>
      <c r="N283">
        <v>2626074</v>
      </c>
      <c r="O283">
        <v>37043</v>
      </c>
      <c r="P283">
        <v>18705</v>
      </c>
      <c r="Q283">
        <v>27053</v>
      </c>
      <c r="R283">
        <v>59467</v>
      </c>
      <c r="S283">
        <v>39143</v>
      </c>
      <c r="T283">
        <v>98610</v>
      </c>
      <c r="U283">
        <v>3527542</v>
      </c>
      <c r="V283">
        <v>33300</v>
      </c>
      <c r="W283">
        <v>17114</v>
      </c>
      <c r="X283">
        <v>52</v>
      </c>
      <c r="Y283">
        <v>86</v>
      </c>
      <c r="Z283">
        <v>25</v>
      </c>
      <c r="AA283">
        <v>138</v>
      </c>
      <c r="AB283">
        <v>163</v>
      </c>
      <c r="AC283">
        <v>1837091</v>
      </c>
      <c r="AD283">
        <v>6521144</v>
      </c>
      <c r="AE283">
        <v>325251</v>
      </c>
      <c r="AF283">
        <v>395139</v>
      </c>
      <c r="AG283">
        <v>9078625</v>
      </c>
      <c r="AH283">
        <v>77200</v>
      </c>
      <c r="AI283">
        <v>3140064</v>
      </c>
      <c r="AJ283">
        <v>3690112</v>
      </c>
      <c r="AK283">
        <v>394261</v>
      </c>
      <c r="AL283">
        <v>7224437</v>
      </c>
      <c r="AM283">
        <v>752038</v>
      </c>
      <c r="AN283">
        <v>17132300</v>
      </c>
      <c r="AO283">
        <v>24738</v>
      </c>
      <c r="AP283">
        <v>3344</v>
      </c>
      <c r="AQ283">
        <v>301</v>
      </c>
      <c r="AR283">
        <v>80</v>
      </c>
      <c r="AS283">
        <v>1435</v>
      </c>
      <c r="AT283">
        <v>0</v>
      </c>
      <c r="AU283">
        <v>18409</v>
      </c>
      <c r="AV283">
        <v>99209</v>
      </c>
      <c r="AW283">
        <v>936687</v>
      </c>
      <c r="AX283">
        <v>18051</v>
      </c>
      <c r="AY283">
        <v>33769</v>
      </c>
      <c r="AZ283">
        <v>12168</v>
      </c>
      <c r="BA283">
        <v>551</v>
      </c>
      <c r="BB283">
        <v>13057</v>
      </c>
      <c r="BC283">
        <v>22547</v>
      </c>
      <c r="BD283">
        <v>189882</v>
      </c>
      <c r="BE283">
        <v>242189</v>
      </c>
      <c r="BF283">
        <v>258147</v>
      </c>
      <c r="BG283">
        <v>7420330</v>
      </c>
      <c r="BH283">
        <v>101535</v>
      </c>
      <c r="BI283">
        <v>0</v>
      </c>
      <c r="BJ283">
        <v>463929</v>
      </c>
      <c r="BK283">
        <v>158966</v>
      </c>
      <c r="BL283">
        <v>8</v>
      </c>
      <c r="BM283">
        <v>101</v>
      </c>
      <c r="BN283">
        <v>1655685</v>
      </c>
    </row>
    <row r="284" spans="1:66">
      <c r="A284">
        <v>2010</v>
      </c>
      <c r="B284">
        <v>4400</v>
      </c>
      <c r="C284" t="s">
        <v>10</v>
      </c>
      <c r="E284">
        <v>7</v>
      </c>
      <c r="F284">
        <v>1938</v>
      </c>
      <c r="G284" t="s">
        <v>85</v>
      </c>
      <c r="H284" t="s">
        <v>85</v>
      </c>
      <c r="J284" s="10">
        <v>-1.05487967557004</v>
      </c>
      <c r="K284" s="10">
        <v>113</v>
      </c>
      <c r="L284" s="10">
        <v>-1.6602660786210901</v>
      </c>
      <c r="M284" s="10">
        <v>94</v>
      </c>
      <c r="N284">
        <v>4128626</v>
      </c>
      <c r="O284">
        <v>19872</v>
      </c>
      <c r="P284">
        <v>-347</v>
      </c>
      <c r="Q284">
        <v>7719</v>
      </c>
      <c r="R284">
        <v>107366</v>
      </c>
      <c r="S284">
        <v>14530</v>
      </c>
      <c r="T284">
        <v>121896</v>
      </c>
      <c r="U284">
        <v>2277498</v>
      </c>
      <c r="V284">
        <v>18012</v>
      </c>
      <c r="W284">
        <v>15275</v>
      </c>
      <c r="X284">
        <v>50</v>
      </c>
      <c r="Y284">
        <v>70</v>
      </c>
      <c r="Z284">
        <v>39</v>
      </c>
      <c r="AA284">
        <v>120</v>
      </c>
      <c r="AB284">
        <v>159</v>
      </c>
      <c r="AC284">
        <v>459493</v>
      </c>
      <c r="AD284">
        <v>5135762</v>
      </c>
      <c r="AE284">
        <v>77597</v>
      </c>
      <c r="AF284">
        <v>9500</v>
      </c>
      <c r="AG284">
        <v>5682352</v>
      </c>
      <c r="AH284">
        <v>22288</v>
      </c>
      <c r="AI284">
        <v>2952232</v>
      </c>
      <c r="AJ284">
        <v>1995520</v>
      </c>
      <c r="AK284">
        <v>384096</v>
      </c>
      <c r="AL284">
        <v>5331848</v>
      </c>
      <c r="AM284">
        <v>613905</v>
      </c>
      <c r="AN284">
        <v>11650393</v>
      </c>
      <c r="AO284">
        <v>26151</v>
      </c>
      <c r="AP284">
        <v>4363</v>
      </c>
      <c r="AQ284">
        <v>311</v>
      </c>
      <c r="AR284">
        <v>54</v>
      </c>
      <c r="AS284">
        <v>1453</v>
      </c>
      <c r="AT284">
        <v>586270</v>
      </c>
      <c r="AU284">
        <v>24073</v>
      </c>
      <c r="AV284">
        <v>550032</v>
      </c>
      <c r="AW284">
        <v>38</v>
      </c>
      <c r="AX284">
        <v>24743</v>
      </c>
      <c r="AY284">
        <v>4056</v>
      </c>
      <c r="AZ284">
        <v>9257</v>
      </c>
      <c r="BA284">
        <v>955</v>
      </c>
      <c r="BB284">
        <v>7651</v>
      </c>
      <c r="BC284">
        <v>30804</v>
      </c>
      <c r="BD284">
        <v>120905</v>
      </c>
      <c r="BE284">
        <v>217425</v>
      </c>
      <c r="BF284">
        <v>93171</v>
      </c>
      <c r="BG284">
        <v>4049014</v>
      </c>
      <c r="BH284">
        <v>335100</v>
      </c>
      <c r="BI284">
        <v>108676</v>
      </c>
      <c r="BJ284">
        <v>6704</v>
      </c>
      <c r="BK284">
        <v>56552</v>
      </c>
      <c r="BL284">
        <v>13</v>
      </c>
      <c r="BM284">
        <v>109</v>
      </c>
      <c r="BN284">
        <v>2152495</v>
      </c>
    </row>
    <row r="285" spans="1:66">
      <c r="A285">
        <v>2010</v>
      </c>
      <c r="B285">
        <v>5200</v>
      </c>
      <c r="C285" t="s">
        <v>11</v>
      </c>
      <c r="D285" t="s">
        <v>139</v>
      </c>
      <c r="E285">
        <v>3</v>
      </c>
      <c r="F285">
        <v>1956</v>
      </c>
      <c r="G285" t="s">
        <v>85</v>
      </c>
      <c r="H285" t="s">
        <v>82</v>
      </c>
      <c r="J285" s="10">
        <v>1.45592171622762E-2</v>
      </c>
      <c r="K285" s="10">
        <v>40</v>
      </c>
      <c r="L285" s="10">
        <v>-0.356918327985567</v>
      </c>
      <c r="M285" s="10">
        <v>35</v>
      </c>
      <c r="N285">
        <v>5609761</v>
      </c>
      <c r="O285">
        <v>82390</v>
      </c>
      <c r="P285">
        <v>61834</v>
      </c>
      <c r="Q285">
        <v>29234</v>
      </c>
      <c r="R285">
        <v>79026</v>
      </c>
      <c r="S285">
        <v>46714</v>
      </c>
      <c r="T285">
        <v>125740</v>
      </c>
      <c r="U285">
        <v>6839654</v>
      </c>
      <c r="V285">
        <v>64006</v>
      </c>
      <c r="W285">
        <v>30810</v>
      </c>
      <c r="X285">
        <v>78</v>
      </c>
      <c r="Y285">
        <v>118</v>
      </c>
      <c r="Z285">
        <v>69</v>
      </c>
      <c r="AA285">
        <v>196</v>
      </c>
      <c r="AB285">
        <v>265</v>
      </c>
      <c r="AC285">
        <v>3898222</v>
      </c>
      <c r="AD285">
        <v>8877251</v>
      </c>
      <c r="AE285">
        <v>489601</v>
      </c>
      <c r="AF285">
        <v>142258</v>
      </c>
      <c r="AG285">
        <v>13407332</v>
      </c>
      <c r="AH285">
        <v>148844</v>
      </c>
      <c r="AI285">
        <v>5383778</v>
      </c>
      <c r="AJ285">
        <v>4978373</v>
      </c>
      <c r="AK285">
        <v>1225723</v>
      </c>
      <c r="AL285">
        <v>11587874</v>
      </c>
      <c r="AM285">
        <v>2447134</v>
      </c>
      <c r="AN285">
        <v>27591184</v>
      </c>
      <c r="AO285">
        <v>42143</v>
      </c>
      <c r="AP285">
        <v>9080</v>
      </c>
      <c r="AQ285">
        <v>467</v>
      </c>
      <c r="AR285">
        <v>111</v>
      </c>
      <c r="AS285">
        <v>2068</v>
      </c>
      <c r="AT285">
        <v>0</v>
      </c>
      <c r="AU285">
        <v>3000</v>
      </c>
      <c r="AV285">
        <v>234728</v>
      </c>
      <c r="AW285">
        <v>1818</v>
      </c>
      <c r="AX285">
        <v>70425</v>
      </c>
      <c r="AY285">
        <v>7920</v>
      </c>
      <c r="AZ285">
        <v>29317</v>
      </c>
      <c r="BA285">
        <v>932</v>
      </c>
      <c r="BB285">
        <v>36743</v>
      </c>
      <c r="BC285">
        <v>67758</v>
      </c>
      <c r="BD285">
        <v>273011</v>
      </c>
      <c r="BE285">
        <v>602208</v>
      </c>
      <c r="BF285">
        <v>2434567</v>
      </c>
      <c r="BG285">
        <v>7044131</v>
      </c>
      <c r="BH285">
        <v>311077</v>
      </c>
      <c r="BI285">
        <v>0</v>
      </c>
      <c r="BJ285">
        <v>514701</v>
      </c>
      <c r="BK285">
        <v>232198</v>
      </c>
      <c r="BL285">
        <v>18</v>
      </c>
      <c r="BM285">
        <v>109</v>
      </c>
      <c r="BN285">
        <v>5008588</v>
      </c>
    </row>
    <row r="286" spans="1:66">
      <c r="A286">
        <v>2010</v>
      </c>
      <c r="B286">
        <v>5300</v>
      </c>
      <c r="C286" t="s">
        <v>12</v>
      </c>
      <c r="D286" t="s">
        <v>139</v>
      </c>
      <c r="E286">
        <v>4</v>
      </c>
      <c r="F286">
        <v>1932</v>
      </c>
      <c r="G286" t="s">
        <v>85</v>
      </c>
      <c r="H286" t="s">
        <v>85</v>
      </c>
      <c r="J286" s="10">
        <v>0.860419021414083</v>
      </c>
      <c r="K286" s="10">
        <v>19</v>
      </c>
      <c r="L286" s="10">
        <v>0.27527773358072999</v>
      </c>
      <c r="M286" s="10">
        <v>20</v>
      </c>
      <c r="N286">
        <v>7111311</v>
      </c>
      <c r="O286">
        <v>131822</v>
      </c>
      <c r="P286">
        <v>95652</v>
      </c>
      <c r="Q286">
        <v>36209</v>
      </c>
      <c r="R286">
        <v>76211</v>
      </c>
      <c r="S286">
        <v>33470</v>
      </c>
      <c r="T286">
        <v>109681</v>
      </c>
      <c r="U286">
        <v>7075693</v>
      </c>
      <c r="V286">
        <v>185759</v>
      </c>
      <c r="W286">
        <v>37884</v>
      </c>
      <c r="X286">
        <v>115</v>
      </c>
      <c r="Y286">
        <v>194</v>
      </c>
      <c r="Z286">
        <v>77</v>
      </c>
      <c r="AA286">
        <v>309</v>
      </c>
      <c r="AB286">
        <v>386</v>
      </c>
      <c r="AC286">
        <v>3297206</v>
      </c>
      <c r="AD286">
        <v>12294688</v>
      </c>
      <c r="AE286">
        <v>1355020</v>
      </c>
      <c r="AF286">
        <v>62044</v>
      </c>
      <c r="AG286">
        <v>17008958</v>
      </c>
      <c r="AH286">
        <v>218240</v>
      </c>
      <c r="AI286">
        <v>8271828</v>
      </c>
      <c r="AJ286">
        <v>8541653</v>
      </c>
      <c r="AK286">
        <v>1367541</v>
      </c>
      <c r="AL286">
        <v>18181022</v>
      </c>
      <c r="AM286">
        <v>5325910</v>
      </c>
      <c r="AN286">
        <v>40734130</v>
      </c>
      <c r="AO286">
        <v>38094</v>
      </c>
      <c r="AP286">
        <v>9555</v>
      </c>
      <c r="AQ286">
        <v>688</v>
      </c>
      <c r="AR286">
        <v>105</v>
      </c>
      <c r="AS286">
        <v>1834</v>
      </c>
      <c r="AT286">
        <v>2640951</v>
      </c>
      <c r="AU286">
        <v>85295</v>
      </c>
      <c r="AV286">
        <v>482079</v>
      </c>
      <c r="AW286" t="s">
        <v>295</v>
      </c>
      <c r="AX286" t="s">
        <v>295</v>
      </c>
      <c r="AY286" t="s">
        <v>295</v>
      </c>
      <c r="AZ286">
        <v>18877</v>
      </c>
      <c r="BA286">
        <v>1041</v>
      </c>
      <c r="BB286">
        <v>19943</v>
      </c>
      <c r="BC286">
        <v>66184</v>
      </c>
      <c r="BD286">
        <v>338067</v>
      </c>
      <c r="BE286">
        <v>669962</v>
      </c>
      <c r="BF286">
        <v>1287493</v>
      </c>
      <c r="BG286">
        <v>8510473</v>
      </c>
      <c r="BH286">
        <v>223503</v>
      </c>
      <c r="BI286">
        <v>595764</v>
      </c>
      <c r="BJ286">
        <v>1858381</v>
      </c>
      <c r="BK286">
        <v>266887</v>
      </c>
      <c r="BL286">
        <v>42</v>
      </c>
      <c r="BM286">
        <v>107</v>
      </c>
      <c r="BN286">
        <v>4928000</v>
      </c>
    </row>
    <row r="287" spans="1:66">
      <c r="A287">
        <v>2010</v>
      </c>
      <c r="B287">
        <v>5400</v>
      </c>
      <c r="C287" t="s">
        <v>13</v>
      </c>
      <c r="D287" t="s">
        <v>139</v>
      </c>
      <c r="E287">
        <v>4</v>
      </c>
      <c r="F287">
        <v>1932</v>
      </c>
      <c r="G287" t="s">
        <v>85</v>
      </c>
      <c r="H287" t="s">
        <v>85</v>
      </c>
      <c r="J287" s="10">
        <v>-0.60776196438105701</v>
      </c>
      <c r="K287" s="10">
        <v>85</v>
      </c>
      <c r="L287" s="10">
        <v>-1.45791798115061</v>
      </c>
      <c r="M287" s="10">
        <v>82</v>
      </c>
      <c r="N287">
        <v>3561607</v>
      </c>
      <c r="O287">
        <v>57443</v>
      </c>
      <c r="P287">
        <v>37812</v>
      </c>
      <c r="Q287">
        <v>33516</v>
      </c>
      <c r="R287">
        <v>27784</v>
      </c>
      <c r="S287">
        <v>28030</v>
      </c>
      <c r="T287">
        <v>55814</v>
      </c>
      <c r="U287">
        <v>8115082</v>
      </c>
      <c r="V287">
        <v>58782</v>
      </c>
      <c r="W287">
        <v>43369</v>
      </c>
      <c r="X287">
        <v>55</v>
      </c>
      <c r="Y287">
        <v>102</v>
      </c>
      <c r="Z287">
        <v>35</v>
      </c>
      <c r="AA287">
        <v>157</v>
      </c>
      <c r="AB287">
        <v>192</v>
      </c>
      <c r="AC287">
        <v>1451748</v>
      </c>
      <c r="AD287">
        <v>7739495</v>
      </c>
      <c r="AE287">
        <v>504646</v>
      </c>
      <c r="AF287">
        <v>55638</v>
      </c>
      <c r="AG287">
        <v>9751527</v>
      </c>
      <c r="AH287">
        <v>55296</v>
      </c>
      <c r="AI287">
        <v>3826845</v>
      </c>
      <c r="AJ287">
        <v>2696350</v>
      </c>
      <c r="AK287">
        <v>497235</v>
      </c>
      <c r="AL287">
        <v>7020430</v>
      </c>
      <c r="AM287">
        <v>1253673</v>
      </c>
      <c r="AN287">
        <v>18080926</v>
      </c>
      <c r="AO287">
        <v>25861</v>
      </c>
      <c r="AP287">
        <v>3002</v>
      </c>
      <c r="AQ287">
        <v>261</v>
      </c>
      <c r="AR287">
        <v>65</v>
      </c>
      <c r="AS287">
        <v>1231</v>
      </c>
      <c r="AT287">
        <v>1685351</v>
      </c>
      <c r="AU287">
        <v>12609</v>
      </c>
      <c r="AV287">
        <v>284117</v>
      </c>
      <c r="AW287">
        <v>630</v>
      </c>
      <c r="AX287">
        <v>26656</v>
      </c>
      <c r="AY287">
        <v>7170</v>
      </c>
      <c r="AZ287">
        <v>2502</v>
      </c>
      <c r="BA287">
        <v>780</v>
      </c>
      <c r="BB287">
        <v>11606</v>
      </c>
      <c r="BC287">
        <v>35782</v>
      </c>
      <c r="BD287">
        <v>193964</v>
      </c>
      <c r="BE287">
        <v>259806</v>
      </c>
      <c r="BF287">
        <v>125267</v>
      </c>
      <c r="BG287">
        <v>6763165</v>
      </c>
      <c r="BH287">
        <v>147407</v>
      </c>
      <c r="BI287">
        <v>0</v>
      </c>
      <c r="BJ287">
        <v>115425</v>
      </c>
      <c r="BK287">
        <v>61650</v>
      </c>
      <c r="BL287">
        <v>26</v>
      </c>
      <c r="BM287">
        <v>114</v>
      </c>
      <c r="BN287">
        <v>2879669</v>
      </c>
    </row>
    <row r="288" spans="1:66">
      <c r="A288">
        <v>2010</v>
      </c>
      <c r="B288">
        <v>5850</v>
      </c>
      <c r="C288" t="s">
        <v>14</v>
      </c>
      <c r="E288">
        <v>5</v>
      </c>
      <c r="F288">
        <v>1983</v>
      </c>
      <c r="G288" t="s">
        <v>82</v>
      </c>
      <c r="H288" t="s">
        <v>82</v>
      </c>
      <c r="J288" s="10">
        <v>9.2420972357379394E-2</v>
      </c>
      <c r="K288" s="10">
        <v>38</v>
      </c>
      <c r="L288" s="10">
        <v>-0.73853497148829605</v>
      </c>
      <c r="M288" s="10">
        <v>49</v>
      </c>
      <c r="N288">
        <v>4332899</v>
      </c>
      <c r="O288">
        <v>75370</v>
      </c>
      <c r="P288">
        <v>74709</v>
      </c>
      <c r="Q288">
        <v>23776</v>
      </c>
      <c r="R288">
        <v>32198</v>
      </c>
      <c r="S288">
        <v>33216</v>
      </c>
      <c r="T288">
        <v>65414</v>
      </c>
      <c r="U288">
        <v>5449608</v>
      </c>
      <c r="V288">
        <v>21772</v>
      </c>
      <c r="W288">
        <v>23453</v>
      </c>
      <c r="X288">
        <v>131</v>
      </c>
      <c r="Y288">
        <v>98</v>
      </c>
      <c r="Z288">
        <v>34</v>
      </c>
      <c r="AA288">
        <v>229</v>
      </c>
      <c r="AB288">
        <v>263</v>
      </c>
      <c r="AC288">
        <v>1417273</v>
      </c>
      <c r="AD288">
        <v>6752143</v>
      </c>
      <c r="AE288">
        <v>817821</v>
      </c>
      <c r="AF288">
        <v>795511</v>
      </c>
      <c r="AG288">
        <v>9782748</v>
      </c>
      <c r="AH288">
        <v>152154</v>
      </c>
      <c r="AI288">
        <v>7992821</v>
      </c>
      <c r="AJ288">
        <v>3742093</v>
      </c>
      <c r="AK288">
        <v>566713</v>
      </c>
      <c r="AL288">
        <v>12301627</v>
      </c>
      <c r="AM288">
        <v>7157615</v>
      </c>
      <c r="AN288">
        <v>29394144</v>
      </c>
      <c r="AO288">
        <v>26736</v>
      </c>
      <c r="AP288">
        <v>4718</v>
      </c>
      <c r="AQ288">
        <v>422</v>
      </c>
      <c r="AR288">
        <v>61</v>
      </c>
      <c r="AS288">
        <v>1773</v>
      </c>
      <c r="AT288">
        <v>0</v>
      </c>
      <c r="AU288">
        <v>15747</v>
      </c>
      <c r="AV288">
        <v>52215</v>
      </c>
      <c r="AW288">
        <v>136774</v>
      </c>
      <c r="AX288">
        <v>4758</v>
      </c>
      <c r="AY288">
        <v>27527</v>
      </c>
      <c r="AZ288">
        <v>454753</v>
      </c>
      <c r="BA288">
        <v>505</v>
      </c>
      <c r="BB288">
        <v>10669</v>
      </c>
      <c r="BC288">
        <v>33213</v>
      </c>
      <c r="BD288">
        <v>357984</v>
      </c>
      <c r="BE288">
        <v>490958</v>
      </c>
      <c r="BF288">
        <v>945970</v>
      </c>
      <c r="BG288">
        <v>5552562</v>
      </c>
      <c r="BH288">
        <v>280516</v>
      </c>
      <c r="BI288">
        <v>0</v>
      </c>
      <c r="BJ288">
        <v>658598</v>
      </c>
      <c r="BK288">
        <v>111619</v>
      </c>
      <c r="BL288">
        <v>13</v>
      </c>
      <c r="BM288">
        <v>146</v>
      </c>
      <c r="BN288">
        <v>2083724</v>
      </c>
    </row>
    <row r="289" spans="1:66">
      <c r="A289">
        <v>2010</v>
      </c>
      <c r="B289">
        <v>6100</v>
      </c>
      <c r="C289" t="s">
        <v>15</v>
      </c>
      <c r="D289" t="s">
        <v>139</v>
      </c>
      <c r="E289">
        <v>3</v>
      </c>
      <c r="F289">
        <v>1932</v>
      </c>
      <c r="G289" t="s">
        <v>85</v>
      </c>
      <c r="H289" t="s">
        <v>85</v>
      </c>
      <c r="J289" s="10">
        <v>0.78164079152756105</v>
      </c>
      <c r="K289" s="10">
        <v>23</v>
      </c>
      <c r="L289" s="10">
        <v>0.22521292350457101</v>
      </c>
      <c r="M289" s="10">
        <v>21</v>
      </c>
      <c r="N289">
        <v>6161657</v>
      </c>
      <c r="O289">
        <v>197966</v>
      </c>
      <c r="P289">
        <v>110191</v>
      </c>
      <c r="Q289">
        <v>108051</v>
      </c>
      <c r="R289">
        <v>75963</v>
      </c>
      <c r="S289">
        <v>15002</v>
      </c>
      <c r="T289">
        <v>90965</v>
      </c>
      <c r="U289">
        <v>6147566</v>
      </c>
      <c r="V289">
        <v>151835</v>
      </c>
      <c r="W289">
        <v>98556</v>
      </c>
      <c r="X289">
        <v>173</v>
      </c>
      <c r="Y289">
        <v>140</v>
      </c>
      <c r="Z289">
        <v>142</v>
      </c>
      <c r="AA289">
        <v>313</v>
      </c>
      <c r="AB289">
        <v>455</v>
      </c>
      <c r="AC289">
        <v>2076377</v>
      </c>
      <c r="AD289">
        <v>8490071</v>
      </c>
      <c r="AE289">
        <v>542626</v>
      </c>
      <c r="AF289">
        <v>845772</v>
      </c>
      <c r="AG289">
        <v>11954846</v>
      </c>
      <c r="AH289">
        <v>202366</v>
      </c>
      <c r="AI289">
        <v>10286053</v>
      </c>
      <c r="AJ289">
        <v>4952142</v>
      </c>
      <c r="AK289">
        <v>1742374</v>
      </c>
      <c r="AL289">
        <v>16980569</v>
      </c>
      <c r="AM289">
        <v>11235664</v>
      </c>
      <c r="AN289">
        <v>40373445</v>
      </c>
      <c r="AO289">
        <v>53823</v>
      </c>
      <c r="AP289">
        <v>9408</v>
      </c>
      <c r="AQ289">
        <v>757</v>
      </c>
      <c r="AR289">
        <v>106</v>
      </c>
      <c r="AS289">
        <v>3043</v>
      </c>
      <c r="AT289">
        <v>16328</v>
      </c>
      <c r="AU289">
        <v>36829</v>
      </c>
      <c r="AV289">
        <v>241669</v>
      </c>
      <c r="AW289">
        <v>2663032</v>
      </c>
      <c r="AX289">
        <v>85483</v>
      </c>
      <c r="AY289">
        <v>2002</v>
      </c>
      <c r="AZ289">
        <v>25027</v>
      </c>
      <c r="BA289">
        <v>2140</v>
      </c>
      <c r="BB289">
        <v>30696</v>
      </c>
      <c r="BC289">
        <v>26564</v>
      </c>
      <c r="BD289">
        <v>495527</v>
      </c>
      <c r="BE289">
        <v>1507979</v>
      </c>
      <c r="BF289">
        <v>422351</v>
      </c>
      <c r="BG289">
        <v>6769341</v>
      </c>
      <c r="BH289">
        <v>392940</v>
      </c>
      <c r="BI289">
        <v>1235000</v>
      </c>
      <c r="BJ289">
        <v>333225</v>
      </c>
      <c r="BK289">
        <v>105377</v>
      </c>
      <c r="BL289">
        <v>26</v>
      </c>
      <c r="BM289">
        <v>168</v>
      </c>
      <c r="BN289">
        <v>4862865</v>
      </c>
    </row>
    <row r="290" spans="1:66">
      <c r="A290">
        <v>2010</v>
      </c>
      <c r="B290">
        <v>6300</v>
      </c>
      <c r="C290" t="s">
        <v>16</v>
      </c>
      <c r="E290">
        <v>7</v>
      </c>
      <c r="F290">
        <v>1962</v>
      </c>
      <c r="G290" t="s">
        <v>82</v>
      </c>
      <c r="H290" t="s">
        <v>85</v>
      </c>
      <c r="J290" s="10">
        <v>-0.65976864502653298</v>
      </c>
      <c r="K290" s="10">
        <v>90</v>
      </c>
      <c r="L290" s="10">
        <v>-1.44804564557408</v>
      </c>
      <c r="M290" s="10">
        <v>80</v>
      </c>
      <c r="N290">
        <v>3468428</v>
      </c>
      <c r="O290">
        <v>55393</v>
      </c>
      <c r="P290">
        <v>54752</v>
      </c>
      <c r="Q290">
        <v>30966</v>
      </c>
      <c r="R290">
        <v>48211</v>
      </c>
      <c r="S290">
        <v>21819</v>
      </c>
      <c r="T290">
        <v>70030</v>
      </c>
      <c r="U290">
        <v>4567900</v>
      </c>
      <c r="V290">
        <v>35187</v>
      </c>
      <c r="W290">
        <v>23185</v>
      </c>
      <c r="X290">
        <v>68</v>
      </c>
      <c r="Y290">
        <v>69</v>
      </c>
      <c r="Z290">
        <v>74</v>
      </c>
      <c r="AA290">
        <v>137</v>
      </c>
      <c r="AB290">
        <v>211</v>
      </c>
      <c r="AC290">
        <v>1192925</v>
      </c>
      <c r="AD290">
        <v>4577921</v>
      </c>
      <c r="AE290">
        <v>1253422</v>
      </c>
      <c r="AF290">
        <v>50616</v>
      </c>
      <c r="AG290">
        <v>7074884</v>
      </c>
      <c r="AH290">
        <v>42889</v>
      </c>
      <c r="AI290">
        <v>5119922</v>
      </c>
      <c r="AJ290">
        <v>2650912</v>
      </c>
      <c r="AK290">
        <v>512422</v>
      </c>
      <c r="AL290">
        <v>8283256</v>
      </c>
      <c r="AM290">
        <v>2234923</v>
      </c>
      <c r="AN290">
        <v>17635952</v>
      </c>
      <c r="AO290">
        <v>21723</v>
      </c>
      <c r="AP290">
        <v>2059</v>
      </c>
      <c r="AQ290">
        <v>182</v>
      </c>
      <c r="AR290">
        <v>42</v>
      </c>
      <c r="AS290">
        <v>1176</v>
      </c>
      <c r="AT290">
        <v>198512</v>
      </c>
      <c r="AU290">
        <v>11392</v>
      </c>
      <c r="AV290">
        <v>321418</v>
      </c>
      <c r="AW290">
        <v>85565</v>
      </c>
      <c r="AX290">
        <v>16072</v>
      </c>
      <c r="AY290">
        <v>20603</v>
      </c>
      <c r="AZ290">
        <v>16765</v>
      </c>
      <c r="BA290">
        <v>1126</v>
      </c>
      <c r="BB290">
        <v>32843</v>
      </c>
      <c r="BC290">
        <v>50403</v>
      </c>
      <c r="BD290">
        <v>309235</v>
      </c>
      <c r="BE290">
        <v>435851</v>
      </c>
      <c r="BF290" t="s">
        <v>295</v>
      </c>
      <c r="BG290" t="s">
        <v>295</v>
      </c>
      <c r="BH290" t="s">
        <v>295</v>
      </c>
      <c r="BI290" t="s">
        <v>295</v>
      </c>
      <c r="BJ290">
        <v>318204</v>
      </c>
      <c r="BK290">
        <v>64636</v>
      </c>
      <c r="BL290">
        <v>11</v>
      </c>
      <c r="BM290">
        <v>111</v>
      </c>
      <c r="BN290">
        <v>2312285</v>
      </c>
    </row>
    <row r="291" spans="1:66">
      <c r="A291">
        <v>2010</v>
      </c>
      <c r="B291">
        <v>6900</v>
      </c>
      <c r="C291" t="s">
        <v>17</v>
      </c>
      <c r="D291" t="s">
        <v>139</v>
      </c>
      <c r="E291">
        <v>3</v>
      </c>
      <c r="F291">
        <v>1956</v>
      </c>
      <c r="G291" t="s">
        <v>82</v>
      </c>
      <c r="H291" t="s">
        <v>82</v>
      </c>
      <c r="J291" s="10">
        <v>-0.209186399355241</v>
      </c>
      <c r="K291" s="10">
        <v>54</v>
      </c>
      <c r="L291" s="10">
        <v>-1.6958865578376701</v>
      </c>
      <c r="M291" s="10">
        <v>95</v>
      </c>
      <c r="N291">
        <v>2566521</v>
      </c>
      <c r="O291">
        <v>19776</v>
      </c>
      <c r="P291">
        <v>-12621</v>
      </c>
      <c r="Q291">
        <v>11233</v>
      </c>
      <c r="R291">
        <v>42178</v>
      </c>
      <c r="S291">
        <v>17090</v>
      </c>
      <c r="T291">
        <v>59268</v>
      </c>
      <c r="U291">
        <v>3074243</v>
      </c>
      <c r="V291">
        <v>27720</v>
      </c>
      <c r="W291">
        <v>37617</v>
      </c>
      <c r="X291">
        <v>68</v>
      </c>
      <c r="Y291">
        <v>104</v>
      </c>
      <c r="Z291">
        <v>54</v>
      </c>
      <c r="AA291">
        <v>172</v>
      </c>
      <c r="AB291">
        <v>226</v>
      </c>
      <c r="AC291">
        <v>1081535</v>
      </c>
      <c r="AD291">
        <v>8620570</v>
      </c>
      <c r="AE291">
        <v>1357850</v>
      </c>
      <c r="AF291">
        <v>184207</v>
      </c>
      <c r="AG291">
        <v>11244162</v>
      </c>
      <c r="AH291">
        <v>10613</v>
      </c>
      <c r="AI291">
        <v>5648218</v>
      </c>
      <c r="AJ291">
        <v>4357541</v>
      </c>
      <c r="AK291">
        <v>847900</v>
      </c>
      <c r="AL291">
        <v>10853659</v>
      </c>
      <c r="AM291">
        <v>2092802</v>
      </c>
      <c r="AN291">
        <v>24201236</v>
      </c>
      <c r="AO291">
        <v>36422</v>
      </c>
      <c r="AP291">
        <v>6088</v>
      </c>
      <c r="AQ291">
        <v>635</v>
      </c>
      <c r="AR291">
        <v>58</v>
      </c>
      <c r="AS291">
        <v>2111</v>
      </c>
      <c r="AT291">
        <v>483072</v>
      </c>
      <c r="AU291">
        <v>4127</v>
      </c>
      <c r="AV291">
        <v>344522</v>
      </c>
      <c r="AW291">
        <v>1216</v>
      </c>
      <c r="AX291">
        <v>185</v>
      </c>
      <c r="AY291">
        <v>12458</v>
      </c>
      <c r="AZ291">
        <v>14669</v>
      </c>
      <c r="BA291">
        <v>426</v>
      </c>
      <c r="BB291">
        <v>14667</v>
      </c>
      <c r="BC291">
        <v>40800</v>
      </c>
      <c r="BD291">
        <v>122743</v>
      </c>
      <c r="BE291">
        <v>331138</v>
      </c>
      <c r="BF291">
        <v>327295</v>
      </c>
      <c r="BG291">
        <v>7496091</v>
      </c>
      <c r="BH291">
        <v>142443</v>
      </c>
      <c r="BI291">
        <v>279852</v>
      </c>
      <c r="BJ291">
        <v>391346</v>
      </c>
      <c r="BK291">
        <v>214823</v>
      </c>
      <c r="BL291">
        <v>16</v>
      </c>
      <c r="BM291">
        <v>115</v>
      </c>
      <c r="BN291">
        <v>2183032</v>
      </c>
    </row>
    <row r="292" spans="1:66">
      <c r="A292">
        <v>2010</v>
      </c>
      <c r="B292">
        <v>8300</v>
      </c>
      <c r="C292" t="s">
        <v>18</v>
      </c>
      <c r="E292">
        <v>6</v>
      </c>
      <c r="F292">
        <v>1962</v>
      </c>
      <c r="G292" t="s">
        <v>85</v>
      </c>
      <c r="H292" t="s">
        <v>85</v>
      </c>
      <c r="J292" s="10">
        <v>-0.31796840871639398</v>
      </c>
      <c r="K292" s="10">
        <v>59</v>
      </c>
      <c r="L292" s="10">
        <v>-1.25220384276964</v>
      </c>
      <c r="M292" s="10">
        <v>71</v>
      </c>
      <c r="N292">
        <v>3330181</v>
      </c>
      <c r="O292">
        <v>47669</v>
      </c>
      <c r="P292">
        <v>7763</v>
      </c>
      <c r="Q292">
        <v>32006</v>
      </c>
      <c r="R292">
        <v>41452</v>
      </c>
      <c r="S292">
        <v>19700</v>
      </c>
      <c r="T292">
        <v>61152</v>
      </c>
      <c r="U292">
        <v>4407365</v>
      </c>
      <c r="V292">
        <v>33048</v>
      </c>
      <c r="W292">
        <v>20598</v>
      </c>
      <c r="X292">
        <v>87</v>
      </c>
      <c r="Y292">
        <v>116</v>
      </c>
      <c r="Z292">
        <v>41</v>
      </c>
      <c r="AA292">
        <v>203</v>
      </c>
      <c r="AB292">
        <v>244</v>
      </c>
      <c r="AC292">
        <v>2420097</v>
      </c>
      <c r="AD292">
        <v>8861912</v>
      </c>
      <c r="AE292">
        <v>498077</v>
      </c>
      <c r="AF292">
        <v>132855</v>
      </c>
      <c r="AG292">
        <v>11912941</v>
      </c>
      <c r="AH292">
        <v>19024</v>
      </c>
      <c r="AI292">
        <v>4956126</v>
      </c>
      <c r="AJ292">
        <v>3385343</v>
      </c>
      <c r="AK292">
        <v>511104</v>
      </c>
      <c r="AL292">
        <v>8852573</v>
      </c>
      <c r="AM292">
        <v>1450157</v>
      </c>
      <c r="AN292">
        <v>22234695</v>
      </c>
      <c r="AO292">
        <v>26299</v>
      </c>
      <c r="AP292">
        <v>6525</v>
      </c>
      <c r="AQ292">
        <v>397</v>
      </c>
      <c r="AR292">
        <v>80</v>
      </c>
      <c r="AS292">
        <v>1536</v>
      </c>
      <c r="AT292">
        <v>4116</v>
      </c>
      <c r="AU292">
        <v>14377</v>
      </c>
      <c r="AV292">
        <v>392787</v>
      </c>
      <c r="AW292">
        <v>13670</v>
      </c>
      <c r="AX292">
        <v>27718</v>
      </c>
      <c r="AY292">
        <v>17614</v>
      </c>
      <c r="AZ292">
        <v>11300</v>
      </c>
      <c r="BA292">
        <v>918</v>
      </c>
      <c r="BB292">
        <v>18027</v>
      </c>
      <c r="BC292">
        <v>85247</v>
      </c>
      <c r="BD292">
        <v>267321</v>
      </c>
      <c r="BE292">
        <v>331020</v>
      </c>
      <c r="BF292">
        <v>963941</v>
      </c>
      <c r="BG292">
        <v>7191143</v>
      </c>
      <c r="BH292">
        <v>31797</v>
      </c>
      <c r="BI292">
        <v>3154</v>
      </c>
      <c r="BJ292">
        <v>696686</v>
      </c>
      <c r="BK292">
        <v>142190</v>
      </c>
      <c r="BL292">
        <v>18</v>
      </c>
      <c r="BM292">
        <v>146</v>
      </c>
      <c r="BN292">
        <v>2220847</v>
      </c>
    </row>
    <row r="293" spans="1:66">
      <c r="A293">
        <v>2010</v>
      </c>
      <c r="B293">
        <v>8500</v>
      </c>
      <c r="C293" t="s">
        <v>19</v>
      </c>
      <c r="D293" t="s">
        <v>139</v>
      </c>
      <c r="E293">
        <v>7</v>
      </c>
      <c r="F293">
        <v>1962</v>
      </c>
      <c r="G293" t="s">
        <v>82</v>
      </c>
      <c r="H293" t="s">
        <v>82</v>
      </c>
      <c r="J293" s="10">
        <v>0.87199251748842199</v>
      </c>
      <c r="K293" s="10">
        <v>18</v>
      </c>
      <c r="L293" s="10">
        <v>0.376656903882571</v>
      </c>
      <c r="M293" s="10">
        <v>16</v>
      </c>
      <c r="N293">
        <v>4577498</v>
      </c>
      <c r="O293">
        <v>512221</v>
      </c>
      <c r="P293">
        <v>488529</v>
      </c>
      <c r="Q293">
        <v>429100</v>
      </c>
      <c r="R293">
        <v>73661</v>
      </c>
      <c r="S293">
        <v>34403</v>
      </c>
      <c r="T293">
        <v>108064</v>
      </c>
      <c r="U293">
        <v>5714052</v>
      </c>
      <c r="V293">
        <v>66200</v>
      </c>
      <c r="W293">
        <v>62153</v>
      </c>
      <c r="X293">
        <v>152</v>
      </c>
      <c r="Y293">
        <v>126</v>
      </c>
      <c r="Z293">
        <v>77</v>
      </c>
      <c r="AA293">
        <v>278</v>
      </c>
      <c r="AB293">
        <v>355</v>
      </c>
      <c r="AC293">
        <v>4650822</v>
      </c>
      <c r="AD293">
        <v>13005181</v>
      </c>
      <c r="AE293">
        <v>711271</v>
      </c>
      <c r="AF293">
        <v>75763</v>
      </c>
      <c r="AG293">
        <v>18443037</v>
      </c>
      <c r="AH293">
        <v>68204</v>
      </c>
      <c r="AI293">
        <v>9176007</v>
      </c>
      <c r="AJ293">
        <v>4027854</v>
      </c>
      <c r="AK293">
        <v>1139697</v>
      </c>
      <c r="AL293">
        <v>14343558</v>
      </c>
      <c r="AM293">
        <v>7338194</v>
      </c>
      <c r="AN293">
        <v>40192993</v>
      </c>
      <c r="AO293">
        <v>47920</v>
      </c>
      <c r="AP293">
        <v>9307</v>
      </c>
      <c r="AQ293">
        <v>601</v>
      </c>
      <c r="AR293">
        <v>78</v>
      </c>
      <c r="AS293">
        <v>3476</v>
      </c>
      <c r="AT293">
        <v>65519</v>
      </c>
      <c r="AU293">
        <v>12243</v>
      </c>
      <c r="AV293">
        <v>237892</v>
      </c>
      <c r="AW293">
        <v>541938</v>
      </c>
      <c r="AX293">
        <v>33935</v>
      </c>
      <c r="AY293">
        <v>42038</v>
      </c>
      <c r="AZ293">
        <v>11245</v>
      </c>
      <c r="BA293">
        <v>980</v>
      </c>
      <c r="BB293">
        <v>29027</v>
      </c>
      <c r="BC293">
        <v>33000</v>
      </c>
      <c r="BD293">
        <v>1292068</v>
      </c>
      <c r="BE293">
        <v>1682821</v>
      </c>
      <c r="BF293">
        <v>509425</v>
      </c>
      <c r="BG293">
        <v>10888857</v>
      </c>
      <c r="BH293">
        <v>47708</v>
      </c>
      <c r="BI293">
        <v>636586</v>
      </c>
      <c r="BJ293">
        <v>1479918</v>
      </c>
      <c r="BK293">
        <v>422358</v>
      </c>
      <c r="BL293">
        <v>15</v>
      </c>
      <c r="BM293">
        <v>145</v>
      </c>
      <c r="BN293">
        <v>3531760</v>
      </c>
    </row>
    <row r="294" spans="1:66">
      <c r="A294">
        <v>2010</v>
      </c>
      <c r="B294">
        <v>9000</v>
      </c>
      <c r="C294" t="s">
        <v>20</v>
      </c>
      <c r="E294">
        <v>5</v>
      </c>
      <c r="F294">
        <v>1976</v>
      </c>
      <c r="G294" t="s">
        <v>82</v>
      </c>
      <c r="H294" t="s">
        <v>82</v>
      </c>
      <c r="J294" s="10">
        <v>-0.81774582071679303</v>
      </c>
      <c r="K294" s="10">
        <v>98</v>
      </c>
      <c r="L294" s="10">
        <v>-1.56833492714806</v>
      </c>
      <c r="M294" s="10">
        <v>88</v>
      </c>
      <c r="N294">
        <v>2634115</v>
      </c>
      <c r="O294">
        <v>250557</v>
      </c>
      <c r="P294">
        <v>248300</v>
      </c>
      <c r="Q294">
        <v>21955</v>
      </c>
      <c r="R294">
        <v>14133</v>
      </c>
      <c r="S294">
        <v>27744</v>
      </c>
      <c r="T294">
        <v>41877</v>
      </c>
      <c r="U294">
        <v>6329965</v>
      </c>
      <c r="V294">
        <v>18466</v>
      </c>
      <c r="W294">
        <v>20100</v>
      </c>
      <c r="X294">
        <v>39</v>
      </c>
      <c r="Y294">
        <v>81</v>
      </c>
      <c r="Z294">
        <v>34</v>
      </c>
      <c r="AA294">
        <v>120</v>
      </c>
      <c r="AB294">
        <v>154</v>
      </c>
      <c r="AC294">
        <v>2245098</v>
      </c>
      <c r="AD294">
        <v>5256600</v>
      </c>
      <c r="AE294">
        <v>392921</v>
      </c>
      <c r="AF294">
        <v>533953</v>
      </c>
      <c r="AG294">
        <v>8428572</v>
      </c>
      <c r="AH294">
        <v>48299</v>
      </c>
      <c r="AI294">
        <v>2438267</v>
      </c>
      <c r="AJ294">
        <v>2986175</v>
      </c>
      <c r="AK294">
        <v>356788</v>
      </c>
      <c r="AL294">
        <v>5781230</v>
      </c>
      <c r="AM294">
        <v>906418</v>
      </c>
      <c r="AN294">
        <v>15164519</v>
      </c>
      <c r="AO294">
        <v>27887</v>
      </c>
      <c r="AP294">
        <v>4419</v>
      </c>
      <c r="AQ294">
        <v>403</v>
      </c>
      <c r="AR294">
        <v>52</v>
      </c>
      <c r="AS294">
        <v>1364</v>
      </c>
      <c r="AT294">
        <v>399525</v>
      </c>
      <c r="AU294">
        <v>18896</v>
      </c>
      <c r="AV294">
        <v>140555</v>
      </c>
      <c r="AW294">
        <v>166121</v>
      </c>
      <c r="AX294">
        <v>13035</v>
      </c>
      <c r="AY294">
        <v>18299</v>
      </c>
      <c r="AZ294">
        <v>10496</v>
      </c>
      <c r="BA294">
        <v>891</v>
      </c>
      <c r="BB294">
        <v>14415</v>
      </c>
      <c r="BC294">
        <v>14244</v>
      </c>
      <c r="BD294">
        <v>205664</v>
      </c>
      <c r="BE294">
        <v>312875</v>
      </c>
      <c r="BF294">
        <v>167196</v>
      </c>
      <c r="BG294">
        <v>5552178</v>
      </c>
      <c r="BH294">
        <v>99705</v>
      </c>
      <c r="BI294">
        <v>0</v>
      </c>
      <c r="BJ294">
        <v>158472</v>
      </c>
      <c r="BK294">
        <v>249561</v>
      </c>
      <c r="BL294">
        <v>11</v>
      </c>
      <c r="BM294">
        <v>102</v>
      </c>
      <c r="BN294">
        <v>1799403</v>
      </c>
    </row>
    <row r="295" spans="1:66">
      <c r="A295">
        <v>2010</v>
      </c>
      <c r="B295">
        <v>9200</v>
      </c>
      <c r="C295" t="s">
        <v>21</v>
      </c>
      <c r="D295" t="s">
        <v>140</v>
      </c>
      <c r="E295">
        <v>9</v>
      </c>
      <c r="F295">
        <v>1962</v>
      </c>
      <c r="G295" t="s">
        <v>82</v>
      </c>
      <c r="H295" t="s">
        <v>82</v>
      </c>
      <c r="J295" s="10">
        <v>-0.92103172625887497</v>
      </c>
      <c r="K295" s="10">
        <v>107</v>
      </c>
      <c r="L295" s="10">
        <v>-2.02552312472864</v>
      </c>
      <c r="M295" s="10">
        <v>106</v>
      </c>
      <c r="N295">
        <v>2450409</v>
      </c>
      <c r="O295">
        <v>61311</v>
      </c>
      <c r="P295">
        <v>55560</v>
      </c>
      <c r="Q295">
        <v>18689</v>
      </c>
      <c r="R295" t="s">
        <v>295</v>
      </c>
      <c r="S295" t="s">
        <v>295</v>
      </c>
      <c r="T295">
        <v>43460</v>
      </c>
      <c r="U295">
        <v>4267499</v>
      </c>
      <c r="V295">
        <v>55870</v>
      </c>
      <c r="W295">
        <v>40399</v>
      </c>
      <c r="X295">
        <v>48</v>
      </c>
      <c r="Y295">
        <v>75</v>
      </c>
      <c r="Z295">
        <v>31</v>
      </c>
      <c r="AA295">
        <v>123</v>
      </c>
      <c r="AB295">
        <v>154</v>
      </c>
      <c r="AC295">
        <v>674196</v>
      </c>
      <c r="AD295">
        <v>5007097</v>
      </c>
      <c r="AE295">
        <v>14107</v>
      </c>
      <c r="AF295">
        <v>239825</v>
      </c>
      <c r="AG295">
        <v>5935225</v>
      </c>
      <c r="AH295">
        <v>34834</v>
      </c>
      <c r="AI295">
        <v>3052415</v>
      </c>
      <c r="AJ295">
        <v>3104013</v>
      </c>
      <c r="AK295">
        <v>556539</v>
      </c>
      <c r="AL295">
        <v>6712967</v>
      </c>
      <c r="AM295">
        <v>1260555</v>
      </c>
      <c r="AN295">
        <v>13943581</v>
      </c>
      <c r="AO295">
        <v>21748</v>
      </c>
      <c r="AP295">
        <v>3036</v>
      </c>
      <c r="AQ295">
        <v>185</v>
      </c>
      <c r="AR295">
        <v>44</v>
      </c>
      <c r="AS295">
        <v>1151</v>
      </c>
      <c r="AT295">
        <v>0</v>
      </c>
      <c r="AU295">
        <v>19556</v>
      </c>
      <c r="AV295">
        <v>2558</v>
      </c>
      <c r="AW295">
        <v>369424</v>
      </c>
      <c r="AX295">
        <v>17732</v>
      </c>
      <c r="AY295">
        <v>35929</v>
      </c>
      <c r="AZ295">
        <v>3475</v>
      </c>
      <c r="BA295">
        <v>889</v>
      </c>
      <c r="BB295">
        <v>20490</v>
      </c>
      <c r="BC295">
        <v>43155</v>
      </c>
      <c r="BD295">
        <v>161307</v>
      </c>
      <c r="BE295">
        <v>277993</v>
      </c>
      <c r="BF295">
        <v>147641</v>
      </c>
      <c r="BG295">
        <v>4495047</v>
      </c>
      <c r="BH295">
        <v>107699</v>
      </c>
      <c r="BI295">
        <v>73404</v>
      </c>
      <c r="BJ295">
        <v>270378</v>
      </c>
      <c r="BK295">
        <v>21479</v>
      </c>
      <c r="BL295">
        <v>18</v>
      </c>
      <c r="BM295">
        <v>154</v>
      </c>
      <c r="BN295">
        <v>1883552</v>
      </c>
    </row>
    <row r="296" spans="1:66">
      <c r="A296">
        <v>2010</v>
      </c>
      <c r="B296">
        <v>9600</v>
      </c>
      <c r="C296" t="s">
        <v>87</v>
      </c>
      <c r="D296" t="s">
        <v>139</v>
      </c>
      <c r="E296">
        <v>3</v>
      </c>
      <c r="F296">
        <v>1932</v>
      </c>
      <c r="G296" t="s">
        <v>85</v>
      </c>
      <c r="H296" t="s">
        <v>85</v>
      </c>
      <c r="J296" s="10">
        <v>0.81638834510024505</v>
      </c>
      <c r="K296" s="10">
        <v>22</v>
      </c>
      <c r="L296" s="10">
        <v>0.40009670654235102</v>
      </c>
      <c r="M296" s="10">
        <v>13</v>
      </c>
      <c r="N296">
        <v>8421198</v>
      </c>
      <c r="O296">
        <v>124316</v>
      </c>
      <c r="P296">
        <v>110466</v>
      </c>
      <c r="Q296">
        <v>50274</v>
      </c>
      <c r="R296">
        <v>64421</v>
      </c>
      <c r="S296">
        <v>39423</v>
      </c>
      <c r="T296">
        <v>103844</v>
      </c>
      <c r="U296">
        <v>6435127</v>
      </c>
      <c r="V296">
        <v>73472</v>
      </c>
      <c r="W296">
        <v>90765</v>
      </c>
      <c r="X296">
        <v>228</v>
      </c>
      <c r="Y296">
        <v>144</v>
      </c>
      <c r="Z296">
        <v>209</v>
      </c>
      <c r="AA296">
        <v>372</v>
      </c>
      <c r="AB296">
        <v>581</v>
      </c>
      <c r="AC296">
        <v>1990454</v>
      </c>
      <c r="AD296">
        <v>6541217</v>
      </c>
      <c r="AE296">
        <v>2860287</v>
      </c>
      <c r="AF296">
        <v>130171</v>
      </c>
      <c r="AG296">
        <v>11522129</v>
      </c>
      <c r="AH296">
        <v>169719</v>
      </c>
      <c r="AI296">
        <v>14554551</v>
      </c>
      <c r="AJ296">
        <v>5080035</v>
      </c>
      <c r="AK296">
        <v>2539369</v>
      </c>
      <c r="AL296">
        <v>22173955</v>
      </c>
      <c r="AM296">
        <v>5975036</v>
      </c>
      <c r="AN296">
        <v>39840839</v>
      </c>
      <c r="AO296">
        <v>37471</v>
      </c>
      <c r="AP296">
        <v>7147</v>
      </c>
      <c r="AQ296">
        <v>705</v>
      </c>
      <c r="AR296">
        <v>108</v>
      </c>
      <c r="AS296">
        <v>2022</v>
      </c>
      <c r="AT296">
        <v>786307</v>
      </c>
      <c r="AU296">
        <v>156532</v>
      </c>
      <c r="AV296">
        <v>602668</v>
      </c>
      <c r="AW296">
        <v>6288592</v>
      </c>
      <c r="AX296">
        <v>361393</v>
      </c>
      <c r="AY296">
        <v>35968</v>
      </c>
      <c r="AZ296">
        <v>15223</v>
      </c>
      <c r="BA296">
        <v>1777</v>
      </c>
      <c r="BB296">
        <v>30471</v>
      </c>
      <c r="BC296" t="s">
        <v>295</v>
      </c>
      <c r="BD296">
        <v>559421</v>
      </c>
      <c r="BE296">
        <v>887625</v>
      </c>
      <c r="BF296">
        <v>749579</v>
      </c>
      <c r="BG296">
        <v>6331889</v>
      </c>
      <c r="BH296">
        <v>479311</v>
      </c>
      <c r="BI296">
        <v>354775</v>
      </c>
      <c r="BJ296">
        <v>1364209</v>
      </c>
      <c r="BK296">
        <v>923802</v>
      </c>
      <c r="BL296">
        <v>45</v>
      </c>
      <c r="BM296">
        <v>148</v>
      </c>
      <c r="BN296">
        <v>6124944</v>
      </c>
    </row>
    <row r="297" spans="1:66">
      <c r="A297">
        <v>2011</v>
      </c>
      <c r="B297">
        <v>440</v>
      </c>
      <c r="C297" t="s">
        <v>3</v>
      </c>
      <c r="E297">
        <v>6</v>
      </c>
      <c r="F297">
        <v>1992</v>
      </c>
      <c r="J297" s="10" t="s">
        <v>295</v>
      </c>
      <c r="K297" s="10" t="s">
        <v>295</v>
      </c>
      <c r="L297" s="10" t="s">
        <v>295</v>
      </c>
      <c r="M297" s="10" t="s">
        <v>295</v>
      </c>
      <c r="N297">
        <v>3493272</v>
      </c>
      <c r="O297">
        <v>21287</v>
      </c>
      <c r="P297">
        <v>20725</v>
      </c>
      <c r="Q297">
        <v>9830</v>
      </c>
      <c r="R297">
        <v>22763</v>
      </c>
      <c r="S297">
        <v>29046</v>
      </c>
      <c r="T297">
        <v>51809</v>
      </c>
      <c r="U297">
        <v>2717130</v>
      </c>
      <c r="V297">
        <v>11629</v>
      </c>
      <c r="W297">
        <v>9947</v>
      </c>
      <c r="X297">
        <v>48</v>
      </c>
      <c r="Y297">
        <v>33</v>
      </c>
      <c r="Z297">
        <v>29</v>
      </c>
      <c r="AA297">
        <v>81</v>
      </c>
      <c r="AB297">
        <v>110</v>
      </c>
      <c r="AC297">
        <v>463422</v>
      </c>
      <c r="AD297">
        <v>5905183</v>
      </c>
      <c r="AE297">
        <v>36368</v>
      </c>
      <c r="AF297" t="s">
        <v>295</v>
      </c>
      <c r="AG297">
        <v>6404973</v>
      </c>
      <c r="AH297">
        <v>29500</v>
      </c>
      <c r="AI297">
        <v>3713290</v>
      </c>
      <c r="AJ297">
        <v>1132638</v>
      </c>
      <c r="AK297">
        <v>432493</v>
      </c>
      <c r="AL297">
        <v>5278421</v>
      </c>
      <c r="AM297">
        <v>1280152</v>
      </c>
      <c r="AN297">
        <v>12993046</v>
      </c>
      <c r="AO297">
        <v>21286</v>
      </c>
      <c r="AP297">
        <v>1717</v>
      </c>
      <c r="AQ297">
        <v>433</v>
      </c>
      <c r="AR297">
        <v>61</v>
      </c>
      <c r="AS297">
        <v>1062</v>
      </c>
      <c r="AT297">
        <v>229514</v>
      </c>
      <c r="AU297">
        <v>10942</v>
      </c>
      <c r="AV297">
        <v>158716</v>
      </c>
      <c r="AW297">
        <v>77151</v>
      </c>
      <c r="AX297">
        <v>116708</v>
      </c>
      <c r="AY297">
        <v>5976</v>
      </c>
      <c r="AZ297">
        <v>3804</v>
      </c>
      <c r="BA297">
        <v>642</v>
      </c>
      <c r="BB297">
        <v>13225</v>
      </c>
      <c r="BC297">
        <v>89076</v>
      </c>
      <c r="BD297">
        <v>149041</v>
      </c>
      <c r="BE297">
        <v>175849</v>
      </c>
      <c r="BF297">
        <v>289703</v>
      </c>
      <c r="BG297">
        <v>5376709</v>
      </c>
      <c r="BH297">
        <v>205000</v>
      </c>
      <c r="BI297">
        <v>166500</v>
      </c>
      <c r="BJ297">
        <v>653311</v>
      </c>
      <c r="BK297">
        <v>89880</v>
      </c>
      <c r="BL297">
        <v>8</v>
      </c>
      <c r="BM297">
        <v>153</v>
      </c>
      <c r="BN297">
        <v>3279046</v>
      </c>
    </row>
    <row r="298" spans="1:66">
      <c r="A298">
        <v>2011</v>
      </c>
      <c r="B298">
        <v>1000</v>
      </c>
      <c r="C298" t="s">
        <v>211</v>
      </c>
      <c r="D298" t="s">
        <v>139</v>
      </c>
      <c r="E298">
        <v>9</v>
      </c>
      <c r="F298">
        <v>1969</v>
      </c>
      <c r="J298" s="10" t="s">
        <v>295</v>
      </c>
      <c r="K298" s="10" t="s">
        <v>295</v>
      </c>
      <c r="L298" s="10" t="s">
        <v>295</v>
      </c>
      <c r="M298" s="10" t="s">
        <v>295</v>
      </c>
      <c r="N298">
        <v>4247381</v>
      </c>
      <c r="O298">
        <v>75012</v>
      </c>
      <c r="P298">
        <v>72334</v>
      </c>
      <c r="Q298">
        <v>32491</v>
      </c>
      <c r="R298">
        <v>60244</v>
      </c>
      <c r="S298">
        <v>37169</v>
      </c>
      <c r="T298">
        <v>97413</v>
      </c>
      <c r="U298">
        <v>4285726</v>
      </c>
      <c r="V298">
        <v>36262</v>
      </c>
      <c r="W298">
        <v>19772</v>
      </c>
      <c r="X298">
        <v>54</v>
      </c>
      <c r="Y298">
        <v>116</v>
      </c>
      <c r="Z298">
        <v>29</v>
      </c>
      <c r="AA298">
        <v>170</v>
      </c>
      <c r="AB298">
        <v>199</v>
      </c>
      <c r="AC298">
        <v>2087241</v>
      </c>
      <c r="AD298">
        <v>6241397</v>
      </c>
      <c r="AE298">
        <v>9565</v>
      </c>
      <c r="AF298" t="s">
        <v>295</v>
      </c>
      <c r="AG298">
        <v>8338203</v>
      </c>
      <c r="AH298">
        <v>144865</v>
      </c>
      <c r="AI298">
        <v>4163141</v>
      </c>
      <c r="AJ298">
        <v>4308491</v>
      </c>
      <c r="AK298">
        <v>416594</v>
      </c>
      <c r="AL298">
        <v>8888226</v>
      </c>
      <c r="AM298">
        <v>1098286</v>
      </c>
      <c r="AN298">
        <v>18469580</v>
      </c>
      <c r="AO298">
        <v>24425</v>
      </c>
      <c r="AP298">
        <v>7071</v>
      </c>
      <c r="AQ298">
        <v>480</v>
      </c>
      <c r="AR298">
        <v>88</v>
      </c>
      <c r="AS298">
        <v>1992</v>
      </c>
      <c r="AT298">
        <v>73382</v>
      </c>
      <c r="AU298">
        <v>17129</v>
      </c>
      <c r="AV298">
        <v>268123</v>
      </c>
      <c r="AW298">
        <v>235674</v>
      </c>
      <c r="AX298">
        <v>3665</v>
      </c>
      <c r="AY298">
        <v>7584</v>
      </c>
      <c r="AZ298">
        <v>14126</v>
      </c>
      <c r="BA298">
        <v>719</v>
      </c>
      <c r="BB298">
        <v>13940</v>
      </c>
      <c r="BC298">
        <v>98091</v>
      </c>
      <c r="BD298">
        <v>158751</v>
      </c>
      <c r="BE298">
        <v>364162</v>
      </c>
      <c r="BF298" t="s">
        <v>295</v>
      </c>
      <c r="BG298">
        <v>4081235</v>
      </c>
      <c r="BH298">
        <v>76052</v>
      </c>
      <c r="BI298">
        <v>870277</v>
      </c>
      <c r="BJ298">
        <v>338366</v>
      </c>
      <c r="BK298">
        <v>117930</v>
      </c>
      <c r="BL298">
        <v>11</v>
      </c>
      <c r="BM298">
        <v>96</v>
      </c>
      <c r="BN298">
        <v>4047906</v>
      </c>
    </row>
    <row r="299" spans="1:66">
      <c r="A299">
        <v>2011</v>
      </c>
      <c r="B299">
        <v>1900</v>
      </c>
      <c r="C299" t="s">
        <v>149</v>
      </c>
      <c r="E299">
        <v>8</v>
      </c>
      <c r="F299">
        <v>1975</v>
      </c>
      <c r="J299" s="10" t="s">
        <v>295</v>
      </c>
      <c r="K299" s="10" t="s">
        <v>295</v>
      </c>
      <c r="L299" s="10" t="s">
        <v>295</v>
      </c>
      <c r="M299" s="10" t="s">
        <v>295</v>
      </c>
      <c r="N299">
        <v>2354738</v>
      </c>
      <c r="O299">
        <v>53420</v>
      </c>
      <c r="P299">
        <v>-30528</v>
      </c>
      <c r="Q299">
        <v>44930</v>
      </c>
      <c r="R299">
        <v>35849</v>
      </c>
      <c r="S299">
        <v>25072</v>
      </c>
      <c r="T299">
        <v>60921</v>
      </c>
      <c r="U299">
        <v>689408</v>
      </c>
      <c r="V299">
        <v>87311</v>
      </c>
      <c r="W299">
        <v>58276</v>
      </c>
      <c r="X299">
        <v>48</v>
      </c>
      <c r="Y299">
        <v>107</v>
      </c>
      <c r="Z299">
        <v>296</v>
      </c>
      <c r="AA299">
        <v>155</v>
      </c>
      <c r="AB299">
        <v>451</v>
      </c>
      <c r="AC299">
        <v>876152</v>
      </c>
      <c r="AD299">
        <v>5518544</v>
      </c>
      <c r="AE299">
        <v>178533</v>
      </c>
      <c r="AF299">
        <v>195349</v>
      </c>
      <c r="AG299">
        <v>6768578</v>
      </c>
      <c r="AH299">
        <v>11461</v>
      </c>
      <c r="AI299">
        <v>3095942</v>
      </c>
      <c r="AJ299">
        <v>3919469</v>
      </c>
      <c r="AK299">
        <v>615376</v>
      </c>
      <c r="AL299">
        <v>7630787</v>
      </c>
      <c r="AM299">
        <v>4526798</v>
      </c>
      <c r="AN299">
        <v>18937624</v>
      </c>
      <c r="AO299">
        <v>22826</v>
      </c>
      <c r="AP299">
        <v>3111</v>
      </c>
      <c r="AQ299">
        <v>204</v>
      </c>
      <c r="AR299">
        <v>43</v>
      </c>
      <c r="AS299">
        <v>1175</v>
      </c>
      <c r="AT299">
        <v>564797</v>
      </c>
      <c r="AU299">
        <v>9010</v>
      </c>
      <c r="AV299">
        <v>46120</v>
      </c>
      <c r="AW299">
        <v>804</v>
      </c>
      <c r="AX299">
        <v>845</v>
      </c>
      <c r="AY299">
        <v>1580</v>
      </c>
      <c r="AZ299">
        <v>2365</v>
      </c>
      <c r="BA299">
        <v>591</v>
      </c>
      <c r="BB299">
        <v>13281</v>
      </c>
      <c r="BC299">
        <v>71964</v>
      </c>
      <c r="BD299">
        <v>184064</v>
      </c>
      <c r="BE299">
        <v>321457</v>
      </c>
      <c r="BF299">
        <v>610154</v>
      </c>
      <c r="BG299">
        <v>5012460</v>
      </c>
      <c r="BH299">
        <v>354412</v>
      </c>
      <c r="BI299">
        <v>0</v>
      </c>
      <c r="BJ299">
        <v>604965</v>
      </c>
      <c r="BK299">
        <v>295380</v>
      </c>
      <c r="BL299">
        <v>5</v>
      </c>
      <c r="BM299">
        <v>108</v>
      </c>
      <c r="BN299">
        <v>2301078</v>
      </c>
    </row>
    <row r="300" spans="1:66">
      <c r="A300">
        <v>2011</v>
      </c>
      <c r="B300">
        <v>2200</v>
      </c>
      <c r="C300" t="s">
        <v>5</v>
      </c>
      <c r="D300" t="s">
        <v>139</v>
      </c>
      <c r="E300">
        <v>2</v>
      </c>
      <c r="F300">
        <v>1932</v>
      </c>
      <c r="J300" s="10" t="s">
        <v>295</v>
      </c>
      <c r="K300" s="10" t="s">
        <v>295</v>
      </c>
      <c r="L300" s="10" t="s">
        <v>295</v>
      </c>
      <c r="M300" s="10" t="s">
        <v>295</v>
      </c>
      <c r="N300">
        <v>8289564</v>
      </c>
      <c r="O300">
        <v>104210</v>
      </c>
      <c r="P300">
        <v>67489</v>
      </c>
      <c r="Q300" t="s">
        <v>295</v>
      </c>
      <c r="R300" t="s">
        <v>295</v>
      </c>
      <c r="S300" t="s">
        <v>295</v>
      </c>
      <c r="T300">
        <v>112000</v>
      </c>
      <c r="U300" t="s">
        <v>295</v>
      </c>
      <c r="V300">
        <v>49266</v>
      </c>
      <c r="W300">
        <v>51798</v>
      </c>
      <c r="X300">
        <v>191</v>
      </c>
      <c r="Y300">
        <v>180</v>
      </c>
      <c r="Z300">
        <v>111</v>
      </c>
      <c r="AA300">
        <v>371</v>
      </c>
      <c r="AB300">
        <v>482</v>
      </c>
      <c r="AC300" t="s">
        <v>295</v>
      </c>
      <c r="AD300" t="s">
        <v>295</v>
      </c>
      <c r="AE300" t="s">
        <v>295</v>
      </c>
      <c r="AF300" t="s">
        <v>295</v>
      </c>
      <c r="AG300">
        <v>15901598</v>
      </c>
      <c r="AH300">
        <v>93731</v>
      </c>
      <c r="AI300">
        <v>13333574</v>
      </c>
      <c r="AJ300">
        <v>7549146</v>
      </c>
      <c r="AK300">
        <v>848311</v>
      </c>
      <c r="AL300">
        <v>21731031</v>
      </c>
      <c r="AM300">
        <v>6694221</v>
      </c>
      <c r="AN300">
        <v>44420581</v>
      </c>
      <c r="AO300">
        <v>20840</v>
      </c>
      <c r="AP300">
        <v>6919</v>
      </c>
      <c r="AQ300">
        <v>490</v>
      </c>
      <c r="AR300">
        <v>87</v>
      </c>
      <c r="AS300">
        <v>1638</v>
      </c>
      <c r="AT300">
        <v>0</v>
      </c>
      <c r="AU300">
        <v>70830</v>
      </c>
      <c r="AV300" t="s">
        <v>295</v>
      </c>
      <c r="AW300" t="s">
        <v>295</v>
      </c>
      <c r="AX300">
        <v>108815</v>
      </c>
      <c r="AY300" t="s">
        <v>295</v>
      </c>
      <c r="AZ300" t="s">
        <v>295</v>
      </c>
      <c r="BA300">
        <v>1468</v>
      </c>
      <c r="BB300">
        <v>21162</v>
      </c>
      <c r="BC300">
        <v>77525</v>
      </c>
      <c r="BD300">
        <v>326756</v>
      </c>
      <c r="BE300">
        <v>637761</v>
      </c>
      <c r="BF300">
        <v>175153</v>
      </c>
      <c r="BG300">
        <v>8993240</v>
      </c>
      <c r="BH300">
        <v>170927</v>
      </c>
      <c r="BI300">
        <v>0</v>
      </c>
      <c r="BJ300">
        <v>1077618</v>
      </c>
      <c r="BK300">
        <v>166635</v>
      </c>
      <c r="BL300">
        <v>38</v>
      </c>
      <c r="BM300">
        <v>144</v>
      </c>
      <c r="BN300">
        <v>5025702</v>
      </c>
    </row>
    <row r="301" spans="1:66">
      <c r="A301">
        <v>2011</v>
      </c>
      <c r="B301">
        <v>2600</v>
      </c>
      <c r="C301" t="s">
        <v>6</v>
      </c>
      <c r="D301" t="s">
        <v>139</v>
      </c>
      <c r="E301">
        <v>5</v>
      </c>
      <c r="F301">
        <v>1956</v>
      </c>
      <c r="J301" s="10" t="s">
        <v>295</v>
      </c>
      <c r="K301" s="10" t="s">
        <v>295</v>
      </c>
      <c r="L301" s="10" t="s">
        <v>295</v>
      </c>
      <c r="M301" s="10" t="s">
        <v>295</v>
      </c>
      <c r="N301">
        <v>4577222</v>
      </c>
      <c r="O301">
        <v>196508</v>
      </c>
      <c r="P301">
        <v>162772</v>
      </c>
      <c r="Q301">
        <v>23433</v>
      </c>
      <c r="R301">
        <v>74941</v>
      </c>
      <c r="S301">
        <v>57087</v>
      </c>
      <c r="T301">
        <v>132028</v>
      </c>
      <c r="U301">
        <v>8099054</v>
      </c>
      <c r="V301">
        <v>25489</v>
      </c>
      <c r="W301">
        <v>19441</v>
      </c>
      <c r="X301">
        <v>92</v>
      </c>
      <c r="Y301">
        <v>184</v>
      </c>
      <c r="Z301">
        <v>58</v>
      </c>
      <c r="AA301">
        <v>276</v>
      </c>
      <c r="AB301">
        <v>334</v>
      </c>
      <c r="AC301">
        <v>1400758</v>
      </c>
      <c r="AD301">
        <v>10994612</v>
      </c>
      <c r="AE301">
        <v>355406</v>
      </c>
      <c r="AF301">
        <v>289225</v>
      </c>
      <c r="AG301">
        <v>13040001</v>
      </c>
      <c r="AH301">
        <v>84740</v>
      </c>
      <c r="AI301">
        <v>7090792</v>
      </c>
      <c r="AJ301">
        <v>9505081</v>
      </c>
      <c r="AK301">
        <v>653118</v>
      </c>
      <c r="AL301">
        <v>17248991</v>
      </c>
      <c r="AM301">
        <v>2454148</v>
      </c>
      <c r="AN301">
        <v>32827880</v>
      </c>
      <c r="AO301">
        <v>43293</v>
      </c>
      <c r="AP301">
        <v>13862</v>
      </c>
      <c r="AQ301">
        <v>957</v>
      </c>
      <c r="AR301">
        <v>88</v>
      </c>
      <c r="AS301">
        <v>3489</v>
      </c>
      <c r="AT301">
        <v>1255459</v>
      </c>
      <c r="AU301">
        <v>9488</v>
      </c>
      <c r="AV301">
        <v>867520</v>
      </c>
      <c r="AW301">
        <v>249570</v>
      </c>
      <c r="AX301">
        <v>30954</v>
      </c>
      <c r="AY301">
        <v>49574</v>
      </c>
      <c r="AZ301">
        <v>10137</v>
      </c>
      <c r="BA301">
        <v>857</v>
      </c>
      <c r="BB301">
        <v>14950</v>
      </c>
      <c r="BC301">
        <v>52664</v>
      </c>
      <c r="BD301">
        <v>391041</v>
      </c>
      <c r="BE301">
        <v>808239</v>
      </c>
      <c r="BF301">
        <v>937651</v>
      </c>
      <c r="BG301">
        <v>8423613</v>
      </c>
      <c r="BH301">
        <v>196173</v>
      </c>
      <c r="BI301">
        <v>562387</v>
      </c>
      <c r="BJ301">
        <v>188924</v>
      </c>
      <c r="BK301">
        <v>136811</v>
      </c>
      <c r="BL301">
        <v>16</v>
      </c>
      <c r="BM301">
        <v>105</v>
      </c>
      <c r="BN301" t="s">
        <v>295</v>
      </c>
    </row>
    <row r="302" spans="1:66">
      <c r="A302">
        <v>2011</v>
      </c>
      <c r="B302">
        <v>2900</v>
      </c>
      <c r="C302" t="s">
        <v>7</v>
      </c>
      <c r="E302">
        <v>5</v>
      </c>
      <c r="F302">
        <v>1967</v>
      </c>
      <c r="J302" s="10" t="s">
        <v>295</v>
      </c>
      <c r="K302" s="10" t="s">
        <v>295</v>
      </c>
      <c r="L302" s="10" t="s">
        <v>295</v>
      </c>
      <c r="M302" s="10" t="s">
        <v>295</v>
      </c>
      <c r="N302">
        <v>4878038</v>
      </c>
      <c r="O302">
        <v>74909</v>
      </c>
      <c r="P302">
        <v>67846</v>
      </c>
      <c r="Q302">
        <v>41943</v>
      </c>
      <c r="R302">
        <v>59914</v>
      </c>
      <c r="S302">
        <v>37382</v>
      </c>
      <c r="T302">
        <v>97296</v>
      </c>
      <c r="U302">
        <v>6693948</v>
      </c>
      <c r="V302">
        <v>41406</v>
      </c>
      <c r="W302">
        <v>8019</v>
      </c>
      <c r="X302">
        <v>76</v>
      </c>
      <c r="Y302">
        <v>166</v>
      </c>
      <c r="Z302">
        <v>41</v>
      </c>
      <c r="AA302">
        <v>242</v>
      </c>
      <c r="AB302">
        <v>283</v>
      </c>
      <c r="AC302">
        <v>1941608</v>
      </c>
      <c r="AD302">
        <v>8611014</v>
      </c>
      <c r="AE302">
        <v>261070</v>
      </c>
      <c r="AF302">
        <v>528017</v>
      </c>
      <c r="AG302">
        <v>11341709</v>
      </c>
      <c r="AH302">
        <v>248438</v>
      </c>
      <c r="AI302">
        <v>3949715</v>
      </c>
      <c r="AJ302">
        <v>5152421</v>
      </c>
      <c r="AK302">
        <v>809306</v>
      </c>
      <c r="AL302">
        <v>9911442</v>
      </c>
      <c r="AM302">
        <v>2106293</v>
      </c>
      <c r="AN302">
        <v>23607882</v>
      </c>
      <c r="AO302">
        <v>31106</v>
      </c>
      <c r="AP302">
        <v>5058</v>
      </c>
      <c r="AQ302">
        <v>443</v>
      </c>
      <c r="AR302">
        <v>80</v>
      </c>
      <c r="AS302">
        <v>1715</v>
      </c>
      <c r="AT302">
        <v>1075958</v>
      </c>
      <c r="AU302">
        <v>62415</v>
      </c>
      <c r="AV302">
        <v>665871</v>
      </c>
      <c r="AW302">
        <v>1683895</v>
      </c>
      <c r="AX302">
        <v>148125</v>
      </c>
      <c r="AY302">
        <v>230552</v>
      </c>
      <c r="AZ302">
        <v>24388</v>
      </c>
      <c r="BA302">
        <v>849</v>
      </c>
      <c r="BB302">
        <v>16975</v>
      </c>
      <c r="BC302">
        <v>38243</v>
      </c>
      <c r="BD302">
        <v>232772</v>
      </c>
      <c r="BE302">
        <v>367390</v>
      </c>
      <c r="BF302">
        <v>362706</v>
      </c>
      <c r="BG302">
        <v>6700433</v>
      </c>
      <c r="BH302">
        <v>4730</v>
      </c>
      <c r="BI302" t="s">
        <v>295</v>
      </c>
      <c r="BJ302">
        <v>58122</v>
      </c>
      <c r="BK302">
        <v>254</v>
      </c>
      <c r="BL302">
        <v>21</v>
      </c>
      <c r="BM302">
        <v>137</v>
      </c>
      <c r="BN302">
        <v>3695188</v>
      </c>
    </row>
    <row r="303" spans="1:66">
      <c r="A303">
        <v>2011</v>
      </c>
      <c r="B303">
        <v>3500</v>
      </c>
      <c r="C303" t="s">
        <v>8</v>
      </c>
      <c r="D303" t="s">
        <v>139</v>
      </c>
      <c r="E303">
        <v>3</v>
      </c>
      <c r="F303">
        <v>1932</v>
      </c>
      <c r="J303" s="10" t="s">
        <v>295</v>
      </c>
      <c r="K303" s="10" t="s">
        <v>295</v>
      </c>
      <c r="L303" s="10" t="s">
        <v>295</v>
      </c>
      <c r="M303" s="10" t="s">
        <v>295</v>
      </c>
      <c r="N303">
        <v>13377371</v>
      </c>
      <c r="O303">
        <v>233829</v>
      </c>
      <c r="P303">
        <v>218623</v>
      </c>
      <c r="Q303">
        <v>132195</v>
      </c>
      <c r="R303">
        <v>111786</v>
      </c>
      <c r="S303">
        <v>13849</v>
      </c>
      <c r="T303">
        <v>125635</v>
      </c>
      <c r="U303">
        <v>10774286</v>
      </c>
      <c r="V303">
        <v>92287</v>
      </c>
      <c r="W303">
        <v>77419</v>
      </c>
      <c r="X303">
        <v>176</v>
      </c>
      <c r="Y303">
        <v>180</v>
      </c>
      <c r="Z303">
        <v>118</v>
      </c>
      <c r="AA303">
        <v>356</v>
      </c>
      <c r="AB303">
        <v>474</v>
      </c>
      <c r="AC303">
        <v>3687812</v>
      </c>
      <c r="AD303">
        <v>11765620</v>
      </c>
      <c r="AE303">
        <v>557244</v>
      </c>
      <c r="AF303">
        <v>509873</v>
      </c>
      <c r="AG303">
        <v>16520549</v>
      </c>
      <c r="AH303">
        <v>189608</v>
      </c>
      <c r="AI303">
        <v>11499932</v>
      </c>
      <c r="AJ303">
        <v>7567419</v>
      </c>
      <c r="AK303">
        <v>3116787</v>
      </c>
      <c r="AL303">
        <v>22184138</v>
      </c>
      <c r="AM303">
        <v>4582619</v>
      </c>
      <c r="AN303">
        <v>43476914</v>
      </c>
      <c r="AO303">
        <v>40745</v>
      </c>
      <c r="AP303">
        <v>10132</v>
      </c>
      <c r="AQ303">
        <v>801</v>
      </c>
      <c r="AR303">
        <v>90</v>
      </c>
      <c r="AS303">
        <v>2112</v>
      </c>
      <c r="AT303">
        <v>0</v>
      </c>
      <c r="AU303">
        <v>67207</v>
      </c>
      <c r="AV303">
        <v>733319</v>
      </c>
      <c r="AW303">
        <v>92207</v>
      </c>
      <c r="AX303">
        <v>189363</v>
      </c>
      <c r="AY303">
        <v>40601</v>
      </c>
      <c r="AZ303">
        <v>16033</v>
      </c>
      <c r="BA303">
        <v>1697</v>
      </c>
      <c r="BB303">
        <v>28574</v>
      </c>
      <c r="BC303">
        <v>107655</v>
      </c>
      <c r="BD303">
        <v>569669</v>
      </c>
      <c r="BE303">
        <v>1092055</v>
      </c>
      <c r="BF303">
        <v>563112</v>
      </c>
      <c r="BG303">
        <v>9535548</v>
      </c>
      <c r="BH303">
        <v>570791</v>
      </c>
      <c r="BI303" t="s">
        <v>295</v>
      </c>
      <c r="BJ303">
        <v>417520</v>
      </c>
      <c r="BK303">
        <v>1942</v>
      </c>
      <c r="BL303">
        <v>31</v>
      </c>
      <c r="BM303">
        <v>144</v>
      </c>
      <c r="BN303">
        <v>7846835</v>
      </c>
    </row>
    <row r="304" spans="1:66">
      <c r="A304">
        <v>2011</v>
      </c>
      <c r="B304">
        <v>3800</v>
      </c>
      <c r="C304" t="s">
        <v>9</v>
      </c>
      <c r="D304" t="s">
        <v>139</v>
      </c>
      <c r="E304">
        <v>4</v>
      </c>
      <c r="F304">
        <v>1932</v>
      </c>
      <c r="J304" s="10" t="s">
        <v>295</v>
      </c>
      <c r="K304" s="10" t="s">
        <v>295</v>
      </c>
      <c r="L304" s="10" t="s">
        <v>295</v>
      </c>
      <c r="M304" s="10" t="s">
        <v>295</v>
      </c>
      <c r="N304">
        <v>2856787</v>
      </c>
      <c r="O304">
        <v>107114</v>
      </c>
      <c r="P304">
        <v>95935</v>
      </c>
      <c r="Q304">
        <v>23148</v>
      </c>
      <c r="R304">
        <v>69298</v>
      </c>
      <c r="S304">
        <v>48261</v>
      </c>
      <c r="T304">
        <v>117559</v>
      </c>
      <c r="U304">
        <v>3534428</v>
      </c>
      <c r="V304">
        <v>30156</v>
      </c>
      <c r="W304">
        <v>13885</v>
      </c>
      <c r="X304">
        <v>47</v>
      </c>
      <c r="Y304">
        <v>83</v>
      </c>
      <c r="Z304">
        <v>22</v>
      </c>
      <c r="AA304">
        <v>130</v>
      </c>
      <c r="AB304">
        <v>152</v>
      </c>
      <c r="AC304">
        <v>1451638</v>
      </c>
      <c r="AD304">
        <v>9739367</v>
      </c>
      <c r="AE304">
        <v>564763</v>
      </c>
      <c r="AF304">
        <v>466473</v>
      </c>
      <c r="AG304">
        <v>12222241</v>
      </c>
      <c r="AH304">
        <v>93020</v>
      </c>
      <c r="AI304">
        <v>3072234</v>
      </c>
      <c r="AJ304">
        <v>3702702</v>
      </c>
      <c r="AK304">
        <v>350528</v>
      </c>
      <c r="AL304">
        <v>7125464</v>
      </c>
      <c r="AM304">
        <v>832832</v>
      </c>
      <c r="AN304">
        <v>20273557</v>
      </c>
      <c r="AO304">
        <v>25295</v>
      </c>
      <c r="AP304">
        <v>3344</v>
      </c>
      <c r="AQ304">
        <v>358</v>
      </c>
      <c r="AR304">
        <v>80</v>
      </c>
      <c r="AS304">
        <v>1368</v>
      </c>
      <c r="AT304">
        <v>0</v>
      </c>
      <c r="AU304">
        <v>19383</v>
      </c>
      <c r="AV304">
        <v>99314</v>
      </c>
      <c r="AW304">
        <v>973652</v>
      </c>
      <c r="AX304">
        <v>18731</v>
      </c>
      <c r="AY304">
        <v>34185</v>
      </c>
      <c r="AZ304">
        <v>12443</v>
      </c>
      <c r="BA304">
        <v>445</v>
      </c>
      <c r="BB304">
        <v>11920</v>
      </c>
      <c r="BC304">
        <v>23597</v>
      </c>
      <c r="BD304">
        <v>169985</v>
      </c>
      <c r="BE304">
        <v>224959</v>
      </c>
      <c r="BF304">
        <v>501214</v>
      </c>
      <c r="BG304">
        <v>6246243</v>
      </c>
      <c r="BH304">
        <v>97806</v>
      </c>
      <c r="BI304">
        <v>0</v>
      </c>
      <c r="BJ304">
        <v>532269</v>
      </c>
      <c r="BK304">
        <v>146392</v>
      </c>
      <c r="BL304">
        <v>8</v>
      </c>
      <c r="BM304">
        <v>100</v>
      </c>
      <c r="BN304">
        <v>1653390</v>
      </c>
    </row>
    <row r="305" spans="1:66">
      <c r="A305">
        <v>2011</v>
      </c>
      <c r="B305">
        <v>4400</v>
      </c>
      <c r="C305" t="s">
        <v>10</v>
      </c>
      <c r="E305">
        <v>7</v>
      </c>
      <c r="F305">
        <v>1938</v>
      </c>
      <c r="J305" s="10" t="s">
        <v>295</v>
      </c>
      <c r="K305" s="10" t="s">
        <v>295</v>
      </c>
      <c r="L305" s="10" t="s">
        <v>295</v>
      </c>
      <c r="M305" s="10" t="s">
        <v>295</v>
      </c>
      <c r="N305">
        <v>4275073</v>
      </c>
      <c r="O305">
        <v>156755</v>
      </c>
      <c r="P305">
        <v>138690</v>
      </c>
      <c r="Q305">
        <v>19291</v>
      </c>
      <c r="R305">
        <v>157981</v>
      </c>
      <c r="S305">
        <v>10944</v>
      </c>
      <c r="T305">
        <v>168925</v>
      </c>
      <c r="U305">
        <v>2243562</v>
      </c>
      <c r="V305">
        <v>19924</v>
      </c>
      <c r="W305">
        <v>14382</v>
      </c>
      <c r="X305">
        <v>52</v>
      </c>
      <c r="Y305">
        <v>56</v>
      </c>
      <c r="Z305">
        <v>24</v>
      </c>
      <c r="AA305">
        <v>108</v>
      </c>
      <c r="AB305">
        <v>132</v>
      </c>
      <c r="AC305">
        <v>1526012</v>
      </c>
      <c r="AD305">
        <v>5901547</v>
      </c>
      <c r="AE305">
        <v>42313</v>
      </c>
      <c r="AF305">
        <v>7500</v>
      </c>
      <c r="AG305">
        <v>7477372</v>
      </c>
      <c r="AH305">
        <v>25741</v>
      </c>
      <c r="AI305">
        <v>3154851</v>
      </c>
      <c r="AJ305">
        <v>1818392</v>
      </c>
      <c r="AK305">
        <v>374892</v>
      </c>
      <c r="AL305">
        <v>5348135</v>
      </c>
      <c r="AM305">
        <v>1074777</v>
      </c>
      <c r="AN305">
        <v>13926025</v>
      </c>
      <c r="AO305">
        <v>27102</v>
      </c>
      <c r="AP305">
        <v>3537</v>
      </c>
      <c r="AQ305">
        <v>261</v>
      </c>
      <c r="AR305">
        <v>46</v>
      </c>
      <c r="AS305">
        <v>1388</v>
      </c>
      <c r="AT305">
        <v>570159</v>
      </c>
      <c r="AU305">
        <v>15042</v>
      </c>
      <c r="AV305">
        <v>551106</v>
      </c>
      <c r="AW305">
        <v>37</v>
      </c>
      <c r="AX305">
        <v>25368</v>
      </c>
      <c r="AY305">
        <v>4103</v>
      </c>
      <c r="AZ305">
        <v>9141</v>
      </c>
      <c r="BA305">
        <v>1015</v>
      </c>
      <c r="BB305">
        <v>2700</v>
      </c>
      <c r="BC305">
        <v>32100</v>
      </c>
      <c r="BD305">
        <v>170301</v>
      </c>
      <c r="BE305">
        <v>262076</v>
      </c>
      <c r="BF305">
        <v>950553</v>
      </c>
      <c r="BG305">
        <v>4047107</v>
      </c>
      <c r="BH305">
        <v>383679</v>
      </c>
      <c r="BI305">
        <v>178595</v>
      </c>
      <c r="BJ305">
        <v>160866</v>
      </c>
      <c r="BK305">
        <v>45719</v>
      </c>
      <c r="BL305">
        <v>16</v>
      </c>
      <c r="BM305">
        <v>111</v>
      </c>
      <c r="BN305">
        <v>3011486</v>
      </c>
    </row>
    <row r="306" spans="1:66">
      <c r="A306">
        <v>2011</v>
      </c>
      <c r="B306">
        <v>5200</v>
      </c>
      <c r="C306" t="s">
        <v>11</v>
      </c>
      <c r="D306" t="s">
        <v>139</v>
      </c>
      <c r="E306">
        <v>3</v>
      </c>
      <c r="F306">
        <v>1956</v>
      </c>
      <c r="J306" s="10" t="s">
        <v>295</v>
      </c>
      <c r="K306" s="10" t="s">
        <v>295</v>
      </c>
      <c r="L306" s="10" t="s">
        <v>295</v>
      </c>
      <c r="M306" s="10" t="s">
        <v>295</v>
      </c>
      <c r="N306">
        <v>6892912</v>
      </c>
      <c r="O306">
        <v>108338</v>
      </c>
      <c r="P306">
        <v>69686</v>
      </c>
      <c r="Q306">
        <v>44622</v>
      </c>
      <c r="R306">
        <v>95292</v>
      </c>
      <c r="S306">
        <v>97785</v>
      </c>
      <c r="T306">
        <v>193077</v>
      </c>
      <c r="U306">
        <v>6899182</v>
      </c>
      <c r="V306">
        <v>64298</v>
      </c>
      <c r="W306">
        <v>32377</v>
      </c>
      <c r="X306">
        <v>79</v>
      </c>
      <c r="Y306">
        <v>115</v>
      </c>
      <c r="Z306">
        <v>67</v>
      </c>
      <c r="AA306">
        <v>194</v>
      </c>
      <c r="AB306">
        <v>261</v>
      </c>
      <c r="AC306">
        <v>4290306</v>
      </c>
      <c r="AD306">
        <v>9456774</v>
      </c>
      <c r="AE306">
        <v>530549</v>
      </c>
      <c r="AF306">
        <v>112354</v>
      </c>
      <c r="AG306">
        <v>14389983</v>
      </c>
      <c r="AH306">
        <v>155464</v>
      </c>
      <c r="AI306">
        <v>5338077</v>
      </c>
      <c r="AJ306">
        <v>5060850</v>
      </c>
      <c r="AK306">
        <v>1370602</v>
      </c>
      <c r="AL306">
        <v>11769529</v>
      </c>
      <c r="AM306">
        <v>3027737</v>
      </c>
      <c r="AN306">
        <v>29342713</v>
      </c>
      <c r="AO306">
        <v>42206</v>
      </c>
      <c r="AP306">
        <v>9153</v>
      </c>
      <c r="AQ306">
        <v>494</v>
      </c>
      <c r="AR306">
        <v>110</v>
      </c>
      <c r="AS306">
        <v>2045</v>
      </c>
      <c r="AT306">
        <v>0</v>
      </c>
      <c r="AU306">
        <v>3075</v>
      </c>
      <c r="AV306">
        <v>235192</v>
      </c>
      <c r="AW306">
        <v>1879</v>
      </c>
      <c r="AX306">
        <v>71598</v>
      </c>
      <c r="AY306">
        <v>9118</v>
      </c>
      <c r="AZ306">
        <v>31034</v>
      </c>
      <c r="BA306">
        <v>810</v>
      </c>
      <c r="BB306">
        <v>40070</v>
      </c>
      <c r="BC306">
        <v>62978</v>
      </c>
      <c r="BD306">
        <v>233243</v>
      </c>
      <c r="BE306">
        <v>513906</v>
      </c>
      <c r="BF306">
        <v>2551214</v>
      </c>
      <c r="BG306">
        <v>7814311</v>
      </c>
      <c r="BH306">
        <v>322090</v>
      </c>
      <c r="BI306">
        <v>0</v>
      </c>
      <c r="BJ306">
        <v>492395</v>
      </c>
      <c r="BK306">
        <v>228354</v>
      </c>
      <c r="BL306">
        <v>19</v>
      </c>
      <c r="BM306">
        <v>138</v>
      </c>
      <c r="BN306">
        <v>6245467</v>
      </c>
    </row>
    <row r="307" spans="1:66">
      <c r="A307">
        <v>2011</v>
      </c>
      <c r="B307">
        <v>5400</v>
      </c>
      <c r="C307" t="s">
        <v>13</v>
      </c>
      <c r="D307" t="s">
        <v>139</v>
      </c>
      <c r="E307">
        <v>4</v>
      </c>
      <c r="F307">
        <v>1932</v>
      </c>
      <c r="J307" s="10" t="s">
        <v>295</v>
      </c>
      <c r="K307" s="10" t="s">
        <v>295</v>
      </c>
      <c r="L307" s="10" t="s">
        <v>295</v>
      </c>
      <c r="M307" s="10" t="s">
        <v>295</v>
      </c>
      <c r="N307">
        <v>3612144</v>
      </c>
      <c r="O307">
        <v>53072</v>
      </c>
      <c r="P307">
        <v>50537</v>
      </c>
      <c r="Q307">
        <v>29727</v>
      </c>
      <c r="R307">
        <v>20519</v>
      </c>
      <c r="S307">
        <v>24919</v>
      </c>
      <c r="T307">
        <v>45438</v>
      </c>
      <c r="U307">
        <v>8120168</v>
      </c>
      <c r="V307">
        <v>59366</v>
      </c>
      <c r="W307">
        <v>41493</v>
      </c>
      <c r="X307">
        <v>57</v>
      </c>
      <c r="Y307">
        <v>104</v>
      </c>
      <c r="Z307">
        <v>36</v>
      </c>
      <c r="AA307">
        <v>161</v>
      </c>
      <c r="AB307">
        <v>197</v>
      </c>
      <c r="AC307">
        <v>1383472</v>
      </c>
      <c r="AD307">
        <v>5667562</v>
      </c>
      <c r="AE307">
        <v>242363</v>
      </c>
      <c r="AF307">
        <v>57604</v>
      </c>
      <c r="AG307">
        <v>7351001</v>
      </c>
      <c r="AH307">
        <v>53116</v>
      </c>
      <c r="AI307">
        <v>3736471</v>
      </c>
      <c r="AJ307">
        <v>2684110</v>
      </c>
      <c r="AK307">
        <v>513798</v>
      </c>
      <c r="AL307">
        <v>6934379</v>
      </c>
      <c r="AM307">
        <v>1268732</v>
      </c>
      <c r="AN307">
        <v>15607228</v>
      </c>
      <c r="AO307">
        <v>27494</v>
      </c>
      <c r="AP307">
        <v>3600</v>
      </c>
      <c r="AQ307">
        <v>322</v>
      </c>
      <c r="AR307">
        <v>71</v>
      </c>
      <c r="AS307">
        <v>1271</v>
      </c>
      <c r="AT307">
        <v>1686561</v>
      </c>
      <c r="AU307">
        <v>13017</v>
      </c>
      <c r="AV307">
        <v>286622</v>
      </c>
      <c r="AW307">
        <v>631</v>
      </c>
      <c r="AX307">
        <v>26768</v>
      </c>
      <c r="AY307">
        <v>8097</v>
      </c>
      <c r="AZ307">
        <v>2603</v>
      </c>
      <c r="BA307">
        <v>921</v>
      </c>
      <c r="BB307">
        <v>13103</v>
      </c>
      <c r="BC307">
        <v>35341</v>
      </c>
      <c r="BD307">
        <v>163085</v>
      </c>
      <c r="BE307">
        <v>222488</v>
      </c>
      <c r="BF307">
        <v>364711</v>
      </c>
      <c r="BG307">
        <v>7003814</v>
      </c>
      <c r="BH307">
        <v>130424</v>
      </c>
      <c r="BI307">
        <v>0</v>
      </c>
      <c r="BJ307">
        <v>141364</v>
      </c>
      <c r="BK307">
        <v>83987</v>
      </c>
      <c r="BL307">
        <v>26</v>
      </c>
      <c r="BM307">
        <v>114</v>
      </c>
      <c r="BN307">
        <v>3176900</v>
      </c>
    </row>
    <row r="308" spans="1:66">
      <c r="A308">
        <v>2011</v>
      </c>
      <c r="B308">
        <v>6100</v>
      </c>
      <c r="C308" t="s">
        <v>15</v>
      </c>
      <c r="D308" t="s">
        <v>139</v>
      </c>
      <c r="E308">
        <v>3</v>
      </c>
      <c r="F308">
        <v>1932</v>
      </c>
      <c r="J308" s="10" t="s">
        <v>295</v>
      </c>
      <c r="K308" s="10" t="s">
        <v>295</v>
      </c>
      <c r="L308" s="10" t="s">
        <v>295</v>
      </c>
      <c r="M308" s="10" t="s">
        <v>295</v>
      </c>
      <c r="N308">
        <v>6287960</v>
      </c>
      <c r="O308">
        <v>203992</v>
      </c>
      <c r="P308">
        <v>126303</v>
      </c>
      <c r="Q308">
        <v>70334</v>
      </c>
      <c r="R308">
        <v>105214</v>
      </c>
      <c r="S308">
        <v>13484</v>
      </c>
      <c r="T308">
        <v>118698</v>
      </c>
      <c r="U308">
        <v>6164624</v>
      </c>
      <c r="V308">
        <v>151347</v>
      </c>
      <c r="W308">
        <v>91073</v>
      </c>
      <c r="X308">
        <v>167</v>
      </c>
      <c r="Y308">
        <v>142</v>
      </c>
      <c r="Z308">
        <v>128</v>
      </c>
      <c r="AA308">
        <v>309</v>
      </c>
      <c r="AB308">
        <v>437</v>
      </c>
      <c r="AC308">
        <v>3998719</v>
      </c>
      <c r="AD308">
        <v>9046023</v>
      </c>
      <c r="AE308">
        <v>1031442</v>
      </c>
      <c r="AF308">
        <v>213194</v>
      </c>
      <c r="AG308">
        <v>14289378</v>
      </c>
      <c r="AH308">
        <v>247438</v>
      </c>
      <c r="AI308">
        <v>10332697</v>
      </c>
      <c r="AJ308">
        <v>4819031</v>
      </c>
      <c r="AK308">
        <v>2073072</v>
      </c>
      <c r="AL308">
        <v>17224800</v>
      </c>
      <c r="AM308">
        <v>13019648</v>
      </c>
      <c r="AN308">
        <v>44781264</v>
      </c>
      <c r="AO308">
        <v>54922</v>
      </c>
      <c r="AP308">
        <v>9795</v>
      </c>
      <c r="AQ308">
        <v>782</v>
      </c>
      <c r="AR308">
        <v>106</v>
      </c>
      <c r="AS308">
        <v>2982</v>
      </c>
      <c r="AT308">
        <v>0</v>
      </c>
      <c r="AU308">
        <v>38877</v>
      </c>
      <c r="AV308">
        <v>242672</v>
      </c>
      <c r="AW308">
        <v>2900184</v>
      </c>
      <c r="AX308">
        <v>88569</v>
      </c>
      <c r="AY308">
        <v>2382</v>
      </c>
      <c r="AZ308">
        <v>25703</v>
      </c>
      <c r="BA308">
        <v>2007</v>
      </c>
      <c r="BB308">
        <v>29081</v>
      </c>
      <c r="BC308">
        <v>22473</v>
      </c>
      <c r="BD308">
        <v>490146</v>
      </c>
      <c r="BE308">
        <v>1480336</v>
      </c>
      <c r="BF308">
        <v>596260</v>
      </c>
      <c r="BG308">
        <v>8604406</v>
      </c>
      <c r="BH308">
        <v>335594</v>
      </c>
      <c r="BI308">
        <v>1087364</v>
      </c>
      <c r="BJ308">
        <v>526153</v>
      </c>
      <c r="BK308">
        <v>80932</v>
      </c>
      <c r="BL308">
        <v>24</v>
      </c>
      <c r="BM308">
        <v>168</v>
      </c>
      <c r="BN308">
        <v>5192106</v>
      </c>
    </row>
    <row r="309" spans="1:66">
      <c r="A309">
        <v>2011</v>
      </c>
      <c r="B309">
        <v>6300</v>
      </c>
      <c r="C309" t="s">
        <v>16</v>
      </c>
      <c r="E309">
        <v>7</v>
      </c>
      <c r="F309">
        <v>1962</v>
      </c>
      <c r="J309" s="10" t="s">
        <v>295</v>
      </c>
      <c r="K309" s="10" t="s">
        <v>295</v>
      </c>
      <c r="L309" s="10" t="s">
        <v>295</v>
      </c>
      <c r="M309" s="10" t="s">
        <v>295</v>
      </c>
      <c r="N309">
        <v>3519185</v>
      </c>
      <c r="O309">
        <v>53162</v>
      </c>
      <c r="P309">
        <v>50757</v>
      </c>
      <c r="Q309">
        <v>34135</v>
      </c>
      <c r="R309">
        <v>47728</v>
      </c>
      <c r="S309">
        <v>32487</v>
      </c>
      <c r="T309">
        <v>80215</v>
      </c>
      <c r="U309">
        <v>4585390</v>
      </c>
      <c r="V309">
        <v>37763</v>
      </c>
      <c r="W309">
        <v>55610</v>
      </c>
      <c r="X309">
        <v>67</v>
      </c>
      <c r="Y309">
        <v>70</v>
      </c>
      <c r="Z309">
        <v>69</v>
      </c>
      <c r="AA309">
        <v>137</v>
      </c>
      <c r="AB309">
        <v>206</v>
      </c>
      <c r="AC309">
        <v>1330411</v>
      </c>
      <c r="AD309">
        <v>5003950</v>
      </c>
      <c r="AE309">
        <v>1356019</v>
      </c>
      <c r="AF309">
        <v>55327</v>
      </c>
      <c r="AG309">
        <v>7745707</v>
      </c>
      <c r="AH309">
        <v>23454</v>
      </c>
      <c r="AI309">
        <v>5147246</v>
      </c>
      <c r="AJ309">
        <v>2756723</v>
      </c>
      <c r="AK309">
        <v>658402</v>
      </c>
      <c r="AL309">
        <v>8562371</v>
      </c>
      <c r="AM309">
        <v>2719448</v>
      </c>
      <c r="AN309">
        <v>19050980</v>
      </c>
      <c r="AO309">
        <v>23084</v>
      </c>
      <c r="AP309">
        <v>2465</v>
      </c>
      <c r="AQ309">
        <v>170</v>
      </c>
      <c r="AR309">
        <v>42</v>
      </c>
      <c r="AS309">
        <v>1198</v>
      </c>
      <c r="AT309">
        <v>206212</v>
      </c>
      <c r="AU309">
        <v>14042</v>
      </c>
      <c r="AV309">
        <v>321921</v>
      </c>
      <c r="AW309">
        <v>85575</v>
      </c>
      <c r="AX309">
        <v>17652</v>
      </c>
      <c r="AY309">
        <v>20403</v>
      </c>
      <c r="AZ309">
        <v>16869</v>
      </c>
      <c r="BA309">
        <v>1263</v>
      </c>
      <c r="BB309">
        <v>13744</v>
      </c>
      <c r="BC309">
        <v>94085</v>
      </c>
      <c r="BD309">
        <v>304878</v>
      </c>
      <c r="BE309">
        <v>413022</v>
      </c>
      <c r="BF309" t="s">
        <v>295</v>
      </c>
      <c r="BG309" t="s">
        <v>295</v>
      </c>
      <c r="BH309" t="s">
        <v>295</v>
      </c>
      <c r="BI309" t="s">
        <v>295</v>
      </c>
      <c r="BJ309">
        <v>370638</v>
      </c>
      <c r="BK309">
        <v>73931</v>
      </c>
      <c r="BL309">
        <v>11</v>
      </c>
      <c r="BM309">
        <v>119</v>
      </c>
      <c r="BN309">
        <v>2415323</v>
      </c>
    </row>
    <row r="310" spans="1:66">
      <c r="A310">
        <v>2011</v>
      </c>
      <c r="B310">
        <v>8300</v>
      </c>
      <c r="C310" t="s">
        <v>18</v>
      </c>
      <c r="E310">
        <v>6</v>
      </c>
      <c r="F310">
        <v>1962</v>
      </c>
      <c r="J310" s="10" t="s">
        <v>295</v>
      </c>
      <c r="K310" s="10" t="s">
        <v>295</v>
      </c>
      <c r="L310" s="10" t="s">
        <v>295</v>
      </c>
      <c r="M310" s="10" t="s">
        <v>295</v>
      </c>
      <c r="N310">
        <v>3356809</v>
      </c>
      <c r="O310">
        <v>54774</v>
      </c>
      <c r="P310">
        <v>1947</v>
      </c>
      <c r="Q310">
        <v>39339</v>
      </c>
      <c r="R310">
        <v>44364</v>
      </c>
      <c r="S310">
        <v>23681</v>
      </c>
      <c r="T310">
        <v>68045</v>
      </c>
      <c r="U310">
        <v>4429915</v>
      </c>
      <c r="V310">
        <v>36173</v>
      </c>
      <c r="W310">
        <v>18823</v>
      </c>
      <c r="X310">
        <v>86</v>
      </c>
      <c r="Y310">
        <v>120</v>
      </c>
      <c r="Z310">
        <v>30</v>
      </c>
      <c r="AA310">
        <v>206</v>
      </c>
      <c r="AB310">
        <v>236</v>
      </c>
      <c r="AC310">
        <v>1844873</v>
      </c>
      <c r="AD310">
        <v>12773638</v>
      </c>
      <c r="AE310">
        <v>637440</v>
      </c>
      <c r="AF310">
        <v>142173</v>
      </c>
      <c r="AG310">
        <v>15398124</v>
      </c>
      <c r="AH310">
        <v>32511</v>
      </c>
      <c r="AI310">
        <v>4891238</v>
      </c>
      <c r="AJ310">
        <v>3413124</v>
      </c>
      <c r="AK310">
        <v>575795</v>
      </c>
      <c r="AL310">
        <v>8880157</v>
      </c>
      <c r="AM310">
        <v>2153981</v>
      </c>
      <c r="AN310">
        <v>26464773</v>
      </c>
      <c r="AO310">
        <v>26905</v>
      </c>
      <c r="AP310">
        <v>6706</v>
      </c>
      <c r="AQ310">
        <v>371</v>
      </c>
      <c r="AR310">
        <v>60</v>
      </c>
      <c r="AS310">
        <v>1609</v>
      </c>
      <c r="AT310">
        <v>4079</v>
      </c>
      <c r="AU310">
        <v>14228</v>
      </c>
      <c r="AV310">
        <v>393404</v>
      </c>
      <c r="AW310">
        <v>13281</v>
      </c>
      <c r="AX310">
        <v>32473</v>
      </c>
      <c r="AY310">
        <v>21416</v>
      </c>
      <c r="AZ310">
        <v>11121</v>
      </c>
      <c r="BA310">
        <v>876</v>
      </c>
      <c r="BB310">
        <v>19375</v>
      </c>
      <c r="BC310">
        <v>74366</v>
      </c>
      <c r="BD310">
        <v>251210</v>
      </c>
      <c r="BE310">
        <v>311397</v>
      </c>
      <c r="BF310">
        <v>1470392</v>
      </c>
      <c r="BG310">
        <v>9478079</v>
      </c>
      <c r="BH310">
        <v>30394</v>
      </c>
      <c r="BI310">
        <v>23193</v>
      </c>
      <c r="BJ310">
        <v>455346</v>
      </c>
      <c r="BK310">
        <v>160100</v>
      </c>
      <c r="BL310">
        <v>17</v>
      </c>
      <c r="BM310">
        <v>146</v>
      </c>
      <c r="BN310">
        <v>2283052</v>
      </c>
    </row>
    <row r="311" spans="1:66">
      <c r="A311">
        <v>2011</v>
      </c>
      <c r="B311">
        <v>9000</v>
      </c>
      <c r="C311" t="s">
        <v>20</v>
      </c>
      <c r="E311">
        <v>5</v>
      </c>
      <c r="F311">
        <v>1976</v>
      </c>
      <c r="J311" s="10" t="s">
        <v>295</v>
      </c>
      <c r="K311" s="10" t="s">
        <v>295</v>
      </c>
      <c r="L311" s="10" t="s">
        <v>295</v>
      </c>
      <c r="M311" s="10" t="s">
        <v>295</v>
      </c>
      <c r="N311">
        <v>2686659</v>
      </c>
      <c r="O311">
        <v>61093</v>
      </c>
      <c r="P311">
        <v>52544</v>
      </c>
      <c r="Q311">
        <v>21061</v>
      </c>
      <c r="R311">
        <v>11538</v>
      </c>
      <c r="S311">
        <v>29384</v>
      </c>
      <c r="T311">
        <v>40922</v>
      </c>
      <c r="U311">
        <v>6330610</v>
      </c>
      <c r="V311">
        <v>16380</v>
      </c>
      <c r="W311">
        <v>19193</v>
      </c>
      <c r="X311">
        <v>38</v>
      </c>
      <c r="Y311">
        <v>81</v>
      </c>
      <c r="Z311">
        <v>34</v>
      </c>
      <c r="AA311">
        <v>119</v>
      </c>
      <c r="AB311">
        <v>153</v>
      </c>
      <c r="AC311">
        <v>2162740</v>
      </c>
      <c r="AD311">
        <v>5459254</v>
      </c>
      <c r="AE311">
        <v>311974</v>
      </c>
      <c r="AF311">
        <v>475452</v>
      </c>
      <c r="AG311">
        <v>8409420</v>
      </c>
      <c r="AH311">
        <v>51266</v>
      </c>
      <c r="AI311">
        <v>2480104</v>
      </c>
      <c r="AJ311">
        <v>3077656</v>
      </c>
      <c r="AK311">
        <v>390283</v>
      </c>
      <c r="AL311">
        <v>5948043</v>
      </c>
      <c r="AM311">
        <v>1152892</v>
      </c>
      <c r="AN311">
        <v>15561621</v>
      </c>
      <c r="AO311">
        <v>27939</v>
      </c>
      <c r="AP311">
        <v>4383</v>
      </c>
      <c r="AQ311">
        <v>414</v>
      </c>
      <c r="AR311">
        <v>52</v>
      </c>
      <c r="AS311">
        <v>1306</v>
      </c>
      <c r="AT311">
        <v>399525</v>
      </c>
      <c r="AU311">
        <v>18976</v>
      </c>
      <c r="AV311">
        <v>148411</v>
      </c>
      <c r="AW311">
        <v>167947</v>
      </c>
      <c r="AX311">
        <v>13528</v>
      </c>
      <c r="AY311">
        <v>15846</v>
      </c>
      <c r="AZ311">
        <v>10323</v>
      </c>
      <c r="BA311">
        <v>864</v>
      </c>
      <c r="BB311">
        <v>15485</v>
      </c>
      <c r="BC311">
        <v>18537</v>
      </c>
      <c r="BD311">
        <v>188881</v>
      </c>
      <c r="BE311">
        <v>290287</v>
      </c>
      <c r="BF311">
        <v>185355</v>
      </c>
      <c r="BG311">
        <v>5878751</v>
      </c>
      <c r="BH311">
        <v>106579</v>
      </c>
      <c r="BI311" t="s">
        <v>295</v>
      </c>
      <c r="BJ311">
        <v>347544</v>
      </c>
      <c r="BK311">
        <v>238284</v>
      </c>
      <c r="BL311">
        <v>11</v>
      </c>
      <c r="BM311">
        <v>102</v>
      </c>
      <c r="BN311">
        <v>1851909</v>
      </c>
    </row>
    <row r="312" spans="1:66">
      <c r="A312">
        <v>2011</v>
      </c>
      <c r="B312">
        <v>9200</v>
      </c>
      <c r="C312" t="s">
        <v>21</v>
      </c>
      <c r="D312" t="s">
        <v>140</v>
      </c>
      <c r="E312">
        <v>9</v>
      </c>
      <c r="F312">
        <v>1962</v>
      </c>
      <c r="J312" s="10" t="s">
        <v>295</v>
      </c>
      <c r="K312" s="10" t="s">
        <v>295</v>
      </c>
      <c r="L312" s="10" t="s">
        <v>295</v>
      </c>
      <c r="M312" s="10" t="s">
        <v>295</v>
      </c>
      <c r="N312">
        <v>2503133</v>
      </c>
      <c r="O312">
        <v>57901</v>
      </c>
      <c r="P312">
        <v>52724</v>
      </c>
      <c r="Q312">
        <v>37760</v>
      </c>
      <c r="R312" t="s">
        <v>295</v>
      </c>
      <c r="S312" t="s">
        <v>295</v>
      </c>
      <c r="T312">
        <v>48529</v>
      </c>
      <c r="U312">
        <v>4277354</v>
      </c>
      <c r="V312">
        <v>56196</v>
      </c>
      <c r="W312">
        <v>52190</v>
      </c>
      <c r="X312">
        <v>48</v>
      </c>
      <c r="Y312">
        <v>75</v>
      </c>
      <c r="Z312">
        <v>31</v>
      </c>
      <c r="AA312">
        <v>123</v>
      </c>
      <c r="AB312">
        <v>154</v>
      </c>
      <c r="AC312">
        <v>802377</v>
      </c>
      <c r="AD312">
        <v>4548458</v>
      </c>
      <c r="AE312">
        <v>6910</v>
      </c>
      <c r="AF312">
        <v>0</v>
      </c>
      <c r="AG312">
        <v>5357745</v>
      </c>
      <c r="AH312">
        <v>29475</v>
      </c>
      <c r="AI312">
        <v>3212735</v>
      </c>
      <c r="AJ312">
        <v>3069979</v>
      </c>
      <c r="AK312">
        <v>564753</v>
      </c>
      <c r="AL312">
        <v>6847467</v>
      </c>
      <c r="AM312">
        <v>1133074</v>
      </c>
      <c r="AN312">
        <v>13367761</v>
      </c>
      <c r="AO312">
        <v>21956</v>
      </c>
      <c r="AP312">
        <v>3150</v>
      </c>
      <c r="AQ312">
        <v>211</v>
      </c>
      <c r="AR312">
        <v>46</v>
      </c>
      <c r="AS312">
        <v>1200</v>
      </c>
      <c r="AT312">
        <v>0</v>
      </c>
      <c r="AU312">
        <v>19758</v>
      </c>
      <c r="AV312">
        <v>13682</v>
      </c>
      <c r="AW312">
        <v>369420</v>
      </c>
      <c r="AX312">
        <v>16811</v>
      </c>
      <c r="AY312">
        <v>32484</v>
      </c>
      <c r="AZ312">
        <v>3272</v>
      </c>
      <c r="BA312">
        <v>750</v>
      </c>
      <c r="BB312">
        <v>18276</v>
      </c>
      <c r="BC312">
        <v>26862</v>
      </c>
      <c r="BD312">
        <v>151227</v>
      </c>
      <c r="BE312">
        <v>258342</v>
      </c>
      <c r="BF312">
        <v>144859</v>
      </c>
      <c r="BG312">
        <v>4607871</v>
      </c>
      <c r="BH312">
        <v>97424</v>
      </c>
      <c r="BI312">
        <v>75986</v>
      </c>
      <c r="BJ312">
        <v>394813</v>
      </c>
      <c r="BK312">
        <v>149235</v>
      </c>
      <c r="BL312">
        <v>18</v>
      </c>
      <c r="BM312">
        <v>117</v>
      </c>
      <c r="BN312">
        <v>1984059</v>
      </c>
    </row>
    <row r="313" spans="1:66">
      <c r="A313">
        <v>2011</v>
      </c>
      <c r="B313">
        <v>9600</v>
      </c>
      <c r="C313" t="s">
        <v>87</v>
      </c>
      <c r="D313" t="s">
        <v>139</v>
      </c>
      <c r="E313">
        <v>3</v>
      </c>
      <c r="F313">
        <v>1932</v>
      </c>
      <c r="J313" s="10" t="s">
        <v>295</v>
      </c>
      <c r="K313" s="10" t="s">
        <v>295</v>
      </c>
      <c r="L313" s="10" t="s">
        <v>295</v>
      </c>
      <c r="M313" s="10" t="s">
        <v>295</v>
      </c>
      <c r="N313">
        <v>8591442</v>
      </c>
      <c r="O313">
        <v>206385</v>
      </c>
      <c r="P313">
        <v>170244</v>
      </c>
      <c r="Q313">
        <v>37627</v>
      </c>
      <c r="R313">
        <v>81732</v>
      </c>
      <c r="S313">
        <v>57255</v>
      </c>
      <c r="T313">
        <v>138987</v>
      </c>
      <c r="U313">
        <v>6462259</v>
      </c>
      <c r="V313">
        <v>95900</v>
      </c>
      <c r="W313">
        <v>84053</v>
      </c>
      <c r="X313">
        <v>229</v>
      </c>
      <c r="Y313">
        <v>136</v>
      </c>
      <c r="Z313">
        <v>209</v>
      </c>
      <c r="AA313">
        <v>365</v>
      </c>
      <c r="AB313">
        <v>574</v>
      </c>
      <c r="AC313">
        <v>1674753</v>
      </c>
      <c r="AD313">
        <v>6550404</v>
      </c>
      <c r="AE313">
        <v>3138760</v>
      </c>
      <c r="AF313">
        <v>114867</v>
      </c>
      <c r="AG313">
        <v>11478784</v>
      </c>
      <c r="AH313">
        <v>116092</v>
      </c>
      <c r="AI313">
        <v>15243662</v>
      </c>
      <c r="AJ313">
        <v>4872392</v>
      </c>
      <c r="AK313">
        <v>2909417</v>
      </c>
      <c r="AL313">
        <v>23025471</v>
      </c>
      <c r="AM313">
        <v>7272287</v>
      </c>
      <c r="AN313">
        <v>41892634</v>
      </c>
      <c r="AO313">
        <v>37536</v>
      </c>
      <c r="AP313">
        <v>9897</v>
      </c>
      <c r="AQ313">
        <v>754</v>
      </c>
      <c r="AR313">
        <v>104</v>
      </c>
      <c r="AS313">
        <v>2027</v>
      </c>
      <c r="AT313">
        <v>833976</v>
      </c>
      <c r="AU313">
        <v>159058</v>
      </c>
      <c r="AV313">
        <v>606545</v>
      </c>
      <c r="AW313">
        <v>6293624</v>
      </c>
      <c r="AX313">
        <v>365548</v>
      </c>
      <c r="AY313">
        <v>39846</v>
      </c>
      <c r="AZ313">
        <v>16932</v>
      </c>
      <c r="BA313">
        <v>1944</v>
      </c>
      <c r="BB313">
        <v>35106</v>
      </c>
      <c r="BC313" t="s">
        <v>295</v>
      </c>
      <c r="BD313">
        <v>443293</v>
      </c>
      <c r="BE313">
        <v>698987</v>
      </c>
      <c r="BF313">
        <v>1044802</v>
      </c>
      <c r="BG313">
        <v>6666593</v>
      </c>
      <c r="BH313">
        <v>407078</v>
      </c>
      <c r="BI313">
        <v>348629</v>
      </c>
      <c r="BJ313">
        <v>1895442</v>
      </c>
      <c r="BK313">
        <v>805667</v>
      </c>
      <c r="BL313">
        <v>45</v>
      </c>
      <c r="BM313">
        <v>148</v>
      </c>
      <c r="BN313">
        <v>6289314</v>
      </c>
    </row>
    <row r="314" spans="1:66" hidden="1">
      <c r="J314" s="10"/>
      <c r="K314" s="10"/>
      <c r="M314" s="10"/>
    </row>
    <row r="315" spans="1:66" hidden="1">
      <c r="J315" s="10"/>
      <c r="K315" s="10"/>
      <c r="M315" s="10"/>
    </row>
  </sheetData>
  <autoFilter ref="A2:BN315">
    <filterColumn colId="0">
      <filters>
        <filter val="2006"/>
        <filter val="2007"/>
        <filter val="2008"/>
        <filter val="2009"/>
        <filter val="2010"/>
        <filter val="2011"/>
      </filters>
    </filterColumn>
  </autoFilter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4"/>
  <sheetViews>
    <sheetView workbookViewId="0"/>
  </sheetViews>
  <sheetFormatPr defaultRowHeight="12.75"/>
  <sheetData>
    <row r="1" spans="1:61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  <c r="M1" t="s">
        <v>162</v>
      </c>
      <c r="N1" t="s">
        <v>163</v>
      </c>
      <c r="O1" t="s">
        <v>164</v>
      </c>
      <c r="P1" t="s">
        <v>165</v>
      </c>
      <c r="Q1" t="s">
        <v>166</v>
      </c>
      <c r="R1" t="s">
        <v>167</v>
      </c>
      <c r="S1" t="s">
        <v>168</v>
      </c>
      <c r="T1" t="s">
        <v>169</v>
      </c>
      <c r="U1" t="s">
        <v>170</v>
      </c>
      <c r="V1" t="s">
        <v>171</v>
      </c>
      <c r="W1" t="s">
        <v>172</v>
      </c>
      <c r="X1" t="s">
        <v>173</v>
      </c>
      <c r="Y1" t="s">
        <v>174</v>
      </c>
      <c r="Z1" t="s">
        <v>175</v>
      </c>
      <c r="AA1" t="s">
        <v>176</v>
      </c>
      <c r="AB1" t="s">
        <v>177</v>
      </c>
      <c r="AC1" t="s">
        <v>178</v>
      </c>
      <c r="AD1" t="s">
        <v>179</v>
      </c>
      <c r="AE1" t="s">
        <v>180</v>
      </c>
      <c r="AF1" t="s">
        <v>181</v>
      </c>
      <c r="AG1" t="s">
        <v>182</v>
      </c>
      <c r="AH1" t="s">
        <v>183</v>
      </c>
      <c r="AI1" t="s">
        <v>184</v>
      </c>
      <c r="AJ1" t="s">
        <v>185</v>
      </c>
      <c r="AK1" t="s">
        <v>186</v>
      </c>
      <c r="AL1" t="s">
        <v>187</v>
      </c>
      <c r="AM1" t="s">
        <v>188</v>
      </c>
      <c r="AN1" t="s">
        <v>189</v>
      </c>
      <c r="AO1" t="s">
        <v>190</v>
      </c>
      <c r="AP1" t="s">
        <v>191</v>
      </c>
      <c r="AQ1" t="s">
        <v>192</v>
      </c>
      <c r="AR1" t="s">
        <v>193</v>
      </c>
      <c r="AS1" t="s">
        <v>194</v>
      </c>
      <c r="AT1" t="s">
        <v>195</v>
      </c>
      <c r="AU1" t="s">
        <v>196</v>
      </c>
      <c r="AV1" t="s">
        <v>197</v>
      </c>
      <c r="AW1" t="s">
        <v>198</v>
      </c>
      <c r="AX1" t="s">
        <v>199</v>
      </c>
      <c r="AY1" t="s">
        <v>200</v>
      </c>
      <c r="AZ1" t="s">
        <v>201</v>
      </c>
      <c r="BA1" t="s">
        <v>202</v>
      </c>
      <c r="BB1" t="s">
        <v>203</v>
      </c>
      <c r="BC1" t="s">
        <v>204</v>
      </c>
      <c r="BD1" t="s">
        <v>205</v>
      </c>
      <c r="BE1" t="s">
        <v>206</v>
      </c>
      <c r="BF1" t="s">
        <v>207</v>
      </c>
      <c r="BG1" t="s">
        <v>208</v>
      </c>
      <c r="BH1" t="s">
        <v>209</v>
      </c>
      <c r="BI1" t="s">
        <v>210</v>
      </c>
    </row>
    <row r="2" spans="1:61">
      <c r="A2">
        <v>2007</v>
      </c>
      <c r="B2">
        <v>440</v>
      </c>
      <c r="C2" t="s">
        <v>3</v>
      </c>
      <c r="F2">
        <v>6</v>
      </c>
      <c r="G2">
        <v>1992</v>
      </c>
      <c r="H2">
        <v>1</v>
      </c>
      <c r="I2">
        <v>3016986</v>
      </c>
      <c r="J2">
        <v>34484</v>
      </c>
      <c r="K2">
        <v>32707</v>
      </c>
      <c r="L2">
        <v>16548</v>
      </c>
      <c r="M2">
        <v>15308</v>
      </c>
      <c r="N2">
        <v>21327</v>
      </c>
      <c r="O2">
        <v>36635</v>
      </c>
      <c r="P2">
        <v>2712980</v>
      </c>
      <c r="Q2">
        <v>239511</v>
      </c>
      <c r="R2">
        <v>10365</v>
      </c>
      <c r="S2">
        <v>151373</v>
      </c>
      <c r="T2">
        <v>75327</v>
      </c>
      <c r="U2">
        <v>115724</v>
      </c>
      <c r="V2">
        <v>5289</v>
      </c>
      <c r="W2">
        <v>3134</v>
      </c>
      <c r="X2">
        <v>13672</v>
      </c>
      <c r="Y2">
        <v>8557</v>
      </c>
      <c r="Z2">
        <v>506</v>
      </c>
      <c r="AA2">
        <v>10920</v>
      </c>
      <c r="AB2">
        <v>132034</v>
      </c>
      <c r="AC2">
        <v>175419</v>
      </c>
      <c r="AD2">
        <v>237175</v>
      </c>
      <c r="AF2">
        <v>47</v>
      </c>
      <c r="AG2">
        <v>51</v>
      </c>
      <c r="AH2">
        <v>30</v>
      </c>
      <c r="AI2">
        <v>98</v>
      </c>
      <c r="AJ2">
        <v>128</v>
      </c>
      <c r="AK2">
        <v>759395</v>
      </c>
      <c r="AL2">
        <v>4689237</v>
      </c>
      <c r="AM2">
        <v>86164</v>
      </c>
      <c r="AN2">
        <v>8750</v>
      </c>
      <c r="AO2">
        <v>5543546</v>
      </c>
      <c r="AP2">
        <v>50084</v>
      </c>
      <c r="AQ2">
        <v>2858377</v>
      </c>
      <c r="AR2">
        <v>1370667</v>
      </c>
      <c r="AS2">
        <v>306070</v>
      </c>
      <c r="AT2">
        <v>4535114</v>
      </c>
      <c r="AU2">
        <v>2775405</v>
      </c>
      <c r="AV2">
        <v>12904149</v>
      </c>
      <c r="AW2">
        <v>20120</v>
      </c>
      <c r="AX2">
        <v>1512</v>
      </c>
      <c r="AY2">
        <v>181</v>
      </c>
      <c r="AZ2">
        <v>38</v>
      </c>
      <c r="BA2">
        <v>1142</v>
      </c>
      <c r="BB2">
        <v>91778</v>
      </c>
      <c r="BC2">
        <v>3476257</v>
      </c>
      <c r="BD2">
        <v>171618</v>
      </c>
      <c r="BE2">
        <v>150000</v>
      </c>
      <c r="BF2">
        <v>523047</v>
      </c>
      <c r="BG2">
        <v>83794</v>
      </c>
      <c r="BH2">
        <v>11</v>
      </c>
      <c r="BI2">
        <v>146</v>
      </c>
    </row>
    <row r="3" spans="1:61">
      <c r="A3">
        <v>2007</v>
      </c>
      <c r="B3">
        <v>1000</v>
      </c>
      <c r="C3" t="s">
        <v>211</v>
      </c>
      <c r="F3">
        <v>9</v>
      </c>
      <c r="G3">
        <v>1969</v>
      </c>
      <c r="H3">
        <v>1</v>
      </c>
      <c r="I3">
        <v>3599983</v>
      </c>
      <c r="J3">
        <v>81543</v>
      </c>
      <c r="K3">
        <v>50979</v>
      </c>
      <c r="M3">
        <v>33390</v>
      </c>
      <c r="N3">
        <v>9202</v>
      </c>
      <c r="O3">
        <v>42592</v>
      </c>
      <c r="P3">
        <v>4220007</v>
      </c>
      <c r="Q3">
        <v>73145</v>
      </c>
      <c r="R3">
        <v>17705</v>
      </c>
      <c r="S3">
        <v>262092</v>
      </c>
      <c r="T3">
        <v>235470</v>
      </c>
      <c r="U3">
        <v>12834</v>
      </c>
      <c r="V3">
        <v>3792</v>
      </c>
      <c r="W3">
        <v>12150</v>
      </c>
      <c r="X3">
        <v>25276</v>
      </c>
      <c r="Y3">
        <v>27715</v>
      </c>
      <c r="Z3">
        <v>535</v>
      </c>
      <c r="AA3">
        <v>10598</v>
      </c>
      <c r="AB3">
        <v>77124</v>
      </c>
      <c r="AC3">
        <v>266938</v>
      </c>
      <c r="AD3">
        <v>467159</v>
      </c>
      <c r="AF3">
        <v>59</v>
      </c>
      <c r="AG3">
        <v>144</v>
      </c>
      <c r="AH3">
        <v>70</v>
      </c>
      <c r="AI3">
        <v>203</v>
      </c>
      <c r="AJ3">
        <v>273</v>
      </c>
      <c r="AK3">
        <v>2694586</v>
      </c>
      <c r="AL3">
        <v>4849663</v>
      </c>
      <c r="AM3">
        <v>983901</v>
      </c>
      <c r="AN3">
        <v>263591</v>
      </c>
      <c r="AO3">
        <v>8791741</v>
      </c>
      <c r="AP3">
        <v>158587</v>
      </c>
      <c r="AQ3">
        <v>4066158</v>
      </c>
      <c r="AR3">
        <v>4886060</v>
      </c>
      <c r="AS3">
        <v>1224015</v>
      </c>
      <c r="AT3">
        <v>10176233</v>
      </c>
      <c r="AU3">
        <v>1875816</v>
      </c>
      <c r="AV3">
        <v>21002377</v>
      </c>
      <c r="AW3">
        <v>27802</v>
      </c>
      <c r="AX3">
        <v>6483</v>
      </c>
      <c r="AY3">
        <v>467</v>
      </c>
      <c r="AZ3">
        <v>64</v>
      </c>
      <c r="BA3">
        <v>1937</v>
      </c>
      <c r="BB3">
        <v>835659</v>
      </c>
      <c r="BC3">
        <v>2986823</v>
      </c>
      <c r="BD3">
        <v>146127</v>
      </c>
      <c r="BE3">
        <v>1008158</v>
      </c>
      <c r="BF3">
        <v>539455</v>
      </c>
      <c r="BG3">
        <v>148972</v>
      </c>
      <c r="BH3">
        <v>17</v>
      </c>
      <c r="BI3">
        <v>95</v>
      </c>
    </row>
    <row r="4" spans="1:61">
      <c r="A4">
        <v>2007</v>
      </c>
      <c r="B4">
        <v>1900</v>
      </c>
      <c r="C4" t="s">
        <v>149</v>
      </c>
      <c r="F4">
        <v>8</v>
      </c>
      <c r="G4">
        <v>1975</v>
      </c>
      <c r="H4">
        <v>1</v>
      </c>
      <c r="I4">
        <v>2066079</v>
      </c>
      <c r="J4">
        <v>65234</v>
      </c>
      <c r="K4">
        <v>62389</v>
      </c>
      <c r="L4">
        <v>32245</v>
      </c>
      <c r="M4">
        <v>20366</v>
      </c>
      <c r="N4">
        <v>12312</v>
      </c>
      <c r="O4">
        <v>32678</v>
      </c>
      <c r="P4">
        <v>1165640</v>
      </c>
      <c r="Q4">
        <v>264168</v>
      </c>
      <c r="R4">
        <v>5592</v>
      </c>
      <c r="S4">
        <v>43530</v>
      </c>
      <c r="T4">
        <v>4562</v>
      </c>
      <c r="U4">
        <v>835</v>
      </c>
      <c r="V4">
        <v>649</v>
      </c>
      <c r="W4">
        <v>6999</v>
      </c>
      <c r="X4">
        <v>70437</v>
      </c>
      <c r="Y4">
        <v>61250</v>
      </c>
      <c r="Z4">
        <v>426</v>
      </c>
      <c r="AA4">
        <v>8831</v>
      </c>
      <c r="AB4">
        <v>61576</v>
      </c>
      <c r="AC4">
        <v>213022</v>
      </c>
      <c r="AD4">
        <v>370893</v>
      </c>
      <c r="AF4">
        <v>48</v>
      </c>
      <c r="AG4">
        <v>59</v>
      </c>
      <c r="AH4">
        <v>27</v>
      </c>
      <c r="AI4">
        <v>107</v>
      </c>
      <c r="AJ4">
        <v>134</v>
      </c>
      <c r="AK4">
        <v>1380545</v>
      </c>
      <c r="AL4">
        <v>4376765</v>
      </c>
      <c r="AM4">
        <v>189812</v>
      </c>
      <c r="AN4">
        <v>332159</v>
      </c>
      <c r="AO4">
        <v>6279281</v>
      </c>
      <c r="AP4">
        <v>54081</v>
      </c>
      <c r="AQ4">
        <v>2840345</v>
      </c>
      <c r="AR4">
        <v>2052687</v>
      </c>
      <c r="AS4">
        <v>608505</v>
      </c>
      <c r="AT4">
        <v>5501537</v>
      </c>
      <c r="AU4">
        <v>2330509</v>
      </c>
      <c r="AV4">
        <v>14165408</v>
      </c>
      <c r="AW4">
        <v>20960</v>
      </c>
      <c r="AX4">
        <v>1907</v>
      </c>
      <c r="AY4">
        <v>211</v>
      </c>
      <c r="AZ4">
        <v>43</v>
      </c>
      <c r="BA4">
        <v>943</v>
      </c>
      <c r="BB4">
        <v>198280</v>
      </c>
      <c r="BC4">
        <v>3531548</v>
      </c>
      <c r="BD4">
        <v>265907</v>
      </c>
      <c r="BE4">
        <v>251157</v>
      </c>
      <c r="BF4">
        <v>683228</v>
      </c>
      <c r="BG4">
        <v>274641</v>
      </c>
      <c r="BH4">
        <v>6</v>
      </c>
      <c r="BI4">
        <v>108</v>
      </c>
    </row>
    <row r="5" spans="1:61">
      <c r="A5">
        <v>2007</v>
      </c>
      <c r="B5">
        <v>2200</v>
      </c>
      <c r="C5" t="s">
        <v>5</v>
      </c>
      <c r="F5">
        <v>2</v>
      </c>
      <c r="G5">
        <v>1932</v>
      </c>
      <c r="H5">
        <v>1</v>
      </c>
      <c r="I5">
        <v>7999177</v>
      </c>
      <c r="J5">
        <v>128113</v>
      </c>
      <c r="K5">
        <v>117509</v>
      </c>
      <c r="O5">
        <v>92000</v>
      </c>
      <c r="P5">
        <v>8445737</v>
      </c>
      <c r="R5">
        <v>64624</v>
      </c>
      <c r="S5">
        <v>251509</v>
      </c>
      <c r="T5">
        <v>49217</v>
      </c>
      <c r="U5">
        <v>118229</v>
      </c>
      <c r="V5">
        <v>37076</v>
      </c>
      <c r="W5">
        <v>18321</v>
      </c>
      <c r="X5">
        <v>59522</v>
      </c>
      <c r="Y5">
        <v>33960</v>
      </c>
      <c r="Z5">
        <v>1622</v>
      </c>
      <c r="AA5">
        <v>22424</v>
      </c>
      <c r="AB5">
        <v>90898</v>
      </c>
      <c r="AC5">
        <v>465267</v>
      </c>
      <c r="AD5">
        <v>946664</v>
      </c>
      <c r="AF5">
        <v>117</v>
      </c>
      <c r="AG5">
        <v>313</v>
      </c>
      <c r="AH5">
        <v>118</v>
      </c>
      <c r="AI5">
        <v>430</v>
      </c>
      <c r="AJ5">
        <v>548</v>
      </c>
      <c r="AK5">
        <v>6336853</v>
      </c>
      <c r="AL5">
        <v>7830051</v>
      </c>
      <c r="AM5">
        <v>599373</v>
      </c>
      <c r="AN5">
        <v>246394</v>
      </c>
      <c r="AO5">
        <v>15012671</v>
      </c>
      <c r="AP5">
        <v>166825</v>
      </c>
      <c r="AQ5">
        <v>8051501</v>
      </c>
      <c r="AR5">
        <v>12937254</v>
      </c>
      <c r="AS5">
        <v>958719</v>
      </c>
      <c r="AT5">
        <v>21947474</v>
      </c>
      <c r="AU5">
        <v>6705371</v>
      </c>
      <c r="AV5">
        <v>43832341</v>
      </c>
      <c r="AW5">
        <v>19611</v>
      </c>
      <c r="AX5">
        <v>6063</v>
      </c>
      <c r="AY5">
        <v>485</v>
      </c>
      <c r="AZ5">
        <v>88</v>
      </c>
      <c r="BA5">
        <v>1698</v>
      </c>
      <c r="BB5">
        <v>222333</v>
      </c>
      <c r="BC5">
        <v>5858202</v>
      </c>
      <c r="BD5">
        <v>296191</v>
      </c>
      <c r="BE5">
        <v>0</v>
      </c>
      <c r="BF5">
        <v>1502913</v>
      </c>
      <c r="BG5">
        <v>142539</v>
      </c>
      <c r="BH5">
        <v>53</v>
      </c>
      <c r="BI5">
        <v>144</v>
      </c>
    </row>
    <row r="6" spans="1:61">
      <c r="A6">
        <v>2007</v>
      </c>
      <c r="B6">
        <v>2600</v>
      </c>
      <c r="C6" t="s">
        <v>6</v>
      </c>
      <c r="F6">
        <v>5</v>
      </c>
      <c r="G6">
        <v>1956</v>
      </c>
      <c r="H6">
        <v>1</v>
      </c>
      <c r="I6">
        <v>4229717</v>
      </c>
      <c r="J6">
        <v>59624</v>
      </c>
      <c r="K6">
        <v>52595</v>
      </c>
      <c r="L6">
        <v>51053</v>
      </c>
      <c r="M6">
        <v>56302</v>
      </c>
      <c r="N6">
        <v>17445</v>
      </c>
      <c r="O6">
        <v>73747</v>
      </c>
      <c r="P6">
        <v>7814666</v>
      </c>
      <c r="Q6">
        <v>1235366</v>
      </c>
      <c r="R6">
        <v>8662</v>
      </c>
      <c r="S6">
        <v>848615</v>
      </c>
      <c r="T6">
        <v>144520</v>
      </c>
      <c r="U6">
        <v>18750</v>
      </c>
      <c r="V6">
        <v>42875</v>
      </c>
      <c r="W6">
        <v>7820</v>
      </c>
      <c r="X6">
        <v>43860</v>
      </c>
      <c r="Y6">
        <v>24406</v>
      </c>
      <c r="Z6">
        <v>779</v>
      </c>
      <c r="AA6">
        <v>18686</v>
      </c>
      <c r="AB6">
        <v>136219</v>
      </c>
      <c r="AC6">
        <v>733083</v>
      </c>
      <c r="AD6">
        <v>1128719</v>
      </c>
      <c r="AF6">
        <v>102</v>
      </c>
      <c r="AG6">
        <v>193</v>
      </c>
      <c r="AH6">
        <v>131</v>
      </c>
      <c r="AI6">
        <v>295</v>
      </c>
      <c r="AJ6">
        <v>426</v>
      </c>
      <c r="AK6">
        <v>1986941</v>
      </c>
      <c r="AL6">
        <v>8809701</v>
      </c>
      <c r="AM6">
        <v>513603</v>
      </c>
      <c r="AN6">
        <v>534581</v>
      </c>
      <c r="AO6">
        <v>11844826</v>
      </c>
      <c r="AP6">
        <v>154753</v>
      </c>
      <c r="AQ6">
        <v>6439058</v>
      </c>
      <c r="AR6">
        <v>6282527</v>
      </c>
      <c r="AS6">
        <v>872889</v>
      </c>
      <c r="AT6">
        <v>13594474</v>
      </c>
      <c r="AU6">
        <v>3247284</v>
      </c>
      <c r="AV6">
        <v>28841337</v>
      </c>
      <c r="AW6">
        <v>41970</v>
      </c>
      <c r="AX6">
        <v>9498</v>
      </c>
      <c r="AY6">
        <v>785</v>
      </c>
      <c r="AZ6">
        <v>123</v>
      </c>
      <c r="BA6">
        <v>2127</v>
      </c>
      <c r="BB6">
        <v>318885</v>
      </c>
      <c r="BC6">
        <v>4621286</v>
      </c>
      <c r="BD6">
        <v>161382</v>
      </c>
      <c r="BE6">
        <v>592429</v>
      </c>
      <c r="BF6">
        <v>171264</v>
      </c>
      <c r="BG6">
        <v>70563</v>
      </c>
      <c r="BH6">
        <v>24</v>
      </c>
      <c r="BI6">
        <v>107</v>
      </c>
    </row>
    <row r="7" spans="1:61">
      <c r="A7">
        <v>2007</v>
      </c>
      <c r="B7">
        <v>2900</v>
      </c>
      <c r="C7" t="s">
        <v>7</v>
      </c>
      <c r="F7">
        <v>5</v>
      </c>
      <c r="G7">
        <v>1967</v>
      </c>
      <c r="H7">
        <v>1</v>
      </c>
      <c r="I7">
        <v>4559220</v>
      </c>
      <c r="J7">
        <v>75494</v>
      </c>
      <c r="K7">
        <v>73042</v>
      </c>
      <c r="L7">
        <v>161183</v>
      </c>
      <c r="M7">
        <v>50849</v>
      </c>
      <c r="N7">
        <v>30127</v>
      </c>
      <c r="O7">
        <v>80976</v>
      </c>
      <c r="P7">
        <v>6615818</v>
      </c>
      <c r="Q7">
        <v>1062664</v>
      </c>
      <c r="R7">
        <v>58386</v>
      </c>
      <c r="S7">
        <v>651665</v>
      </c>
      <c r="T7">
        <v>1639686</v>
      </c>
      <c r="U7">
        <v>129032</v>
      </c>
      <c r="V7">
        <v>151784</v>
      </c>
      <c r="W7">
        <v>19252</v>
      </c>
      <c r="X7">
        <v>45237</v>
      </c>
      <c r="Y7">
        <v>7679</v>
      </c>
      <c r="Z7">
        <v>1140</v>
      </c>
      <c r="AA7">
        <v>14043</v>
      </c>
      <c r="AB7">
        <v>76723</v>
      </c>
      <c r="AC7">
        <v>463648</v>
      </c>
      <c r="AD7">
        <v>478304</v>
      </c>
      <c r="AF7">
        <v>79</v>
      </c>
      <c r="AG7">
        <v>183</v>
      </c>
      <c r="AH7">
        <v>41</v>
      </c>
      <c r="AI7">
        <v>262</v>
      </c>
      <c r="AJ7">
        <v>303</v>
      </c>
      <c r="AK7">
        <v>2134727</v>
      </c>
      <c r="AL7">
        <v>7875514</v>
      </c>
      <c r="AM7">
        <v>1009717</v>
      </c>
      <c r="AN7">
        <v>799084</v>
      </c>
      <c r="AO7">
        <v>11819042</v>
      </c>
      <c r="AP7">
        <v>253739</v>
      </c>
      <c r="AQ7">
        <v>3862245</v>
      </c>
      <c r="AR7">
        <v>4896592</v>
      </c>
      <c r="AS7">
        <v>690173</v>
      </c>
      <c r="AT7">
        <v>9449010</v>
      </c>
      <c r="AU7">
        <v>2181697</v>
      </c>
      <c r="AV7">
        <v>23703488</v>
      </c>
      <c r="AW7">
        <v>29273</v>
      </c>
      <c r="AX7">
        <v>5885</v>
      </c>
      <c r="AY7">
        <v>388</v>
      </c>
      <c r="AZ7">
        <v>87</v>
      </c>
      <c r="BA7">
        <v>1733</v>
      </c>
      <c r="BB7">
        <v>409516</v>
      </c>
      <c r="BC7">
        <v>5537840</v>
      </c>
      <c r="BD7">
        <v>155968</v>
      </c>
      <c r="BE7">
        <v>0</v>
      </c>
      <c r="BF7">
        <v>349566</v>
      </c>
      <c r="BG7">
        <v>694</v>
      </c>
      <c r="BH7">
        <v>22</v>
      </c>
      <c r="BI7">
        <v>137</v>
      </c>
    </row>
    <row r="8" spans="1:61">
      <c r="A8">
        <v>2007</v>
      </c>
      <c r="B8">
        <v>3500</v>
      </c>
      <c r="C8" t="s">
        <v>8</v>
      </c>
      <c r="F8">
        <v>3</v>
      </c>
      <c r="G8">
        <v>1932</v>
      </c>
      <c r="H8">
        <v>1</v>
      </c>
      <c r="I8">
        <v>10712706</v>
      </c>
      <c r="J8">
        <v>196882</v>
      </c>
      <c r="K8">
        <v>190761</v>
      </c>
      <c r="L8">
        <v>70124</v>
      </c>
      <c r="M8">
        <v>98511</v>
      </c>
      <c r="N8">
        <v>9155</v>
      </c>
      <c r="O8">
        <v>107666</v>
      </c>
      <c r="P8">
        <v>9535387</v>
      </c>
      <c r="Q8">
        <v>0</v>
      </c>
      <c r="R8">
        <v>43764</v>
      </c>
      <c r="S8">
        <v>668116</v>
      </c>
      <c r="T8">
        <v>90729</v>
      </c>
      <c r="U8">
        <v>157963</v>
      </c>
      <c r="V8">
        <v>26760</v>
      </c>
      <c r="W8">
        <v>13956</v>
      </c>
      <c r="X8">
        <v>99036</v>
      </c>
      <c r="Y8">
        <v>85295</v>
      </c>
      <c r="Z8">
        <v>1468</v>
      </c>
      <c r="AA8">
        <v>25501</v>
      </c>
      <c r="AB8">
        <v>229293</v>
      </c>
      <c r="AC8">
        <v>509177</v>
      </c>
      <c r="AD8">
        <v>795933</v>
      </c>
      <c r="AF8">
        <v>205</v>
      </c>
      <c r="AG8">
        <v>204</v>
      </c>
      <c r="AH8">
        <v>124</v>
      </c>
      <c r="AI8">
        <v>409</v>
      </c>
      <c r="AJ8">
        <v>533</v>
      </c>
      <c r="AK8">
        <v>2509280</v>
      </c>
      <c r="AL8">
        <v>10855166</v>
      </c>
      <c r="AM8">
        <v>525840</v>
      </c>
      <c r="AN8">
        <v>640434</v>
      </c>
      <c r="AO8">
        <v>14530720</v>
      </c>
      <c r="AP8">
        <v>291257</v>
      </c>
      <c r="AQ8">
        <v>11732551</v>
      </c>
      <c r="AR8">
        <v>7621597</v>
      </c>
      <c r="AS8">
        <v>1906596</v>
      </c>
      <c r="AT8">
        <v>21260744</v>
      </c>
      <c r="AU8">
        <v>5836352</v>
      </c>
      <c r="AV8">
        <v>41919073</v>
      </c>
      <c r="AW8">
        <v>40015</v>
      </c>
      <c r="AX8">
        <v>9268</v>
      </c>
      <c r="AY8">
        <v>664</v>
      </c>
      <c r="AZ8">
        <v>85</v>
      </c>
      <c r="BA8">
        <v>2231</v>
      </c>
      <c r="BC8">
        <v>5369858</v>
      </c>
      <c r="BD8">
        <v>306685</v>
      </c>
      <c r="BF8">
        <v>550763</v>
      </c>
      <c r="BG8">
        <v>4852</v>
      </c>
      <c r="BH8">
        <v>48</v>
      </c>
      <c r="BI8">
        <v>111</v>
      </c>
    </row>
    <row r="9" spans="1:61">
      <c r="A9">
        <v>2007</v>
      </c>
      <c r="B9">
        <v>3800</v>
      </c>
      <c r="C9" t="s">
        <v>9</v>
      </c>
      <c r="F9">
        <v>4</v>
      </c>
      <c r="G9">
        <v>1932</v>
      </c>
      <c r="H9">
        <v>1</v>
      </c>
      <c r="I9">
        <v>2500880</v>
      </c>
      <c r="J9">
        <v>44550</v>
      </c>
      <c r="K9">
        <v>27805</v>
      </c>
      <c r="L9">
        <v>28620</v>
      </c>
      <c r="M9">
        <v>41833</v>
      </c>
      <c r="N9">
        <v>16610</v>
      </c>
      <c r="O9">
        <v>58443</v>
      </c>
      <c r="P9">
        <v>3508755</v>
      </c>
      <c r="Q9">
        <v>0</v>
      </c>
      <c r="R9">
        <v>16733</v>
      </c>
      <c r="S9">
        <v>108543</v>
      </c>
      <c r="T9">
        <v>886332</v>
      </c>
      <c r="U9">
        <v>15018</v>
      </c>
      <c r="V9">
        <v>53088</v>
      </c>
      <c r="W9">
        <v>10016</v>
      </c>
      <c r="X9">
        <v>31218</v>
      </c>
      <c r="Y9">
        <v>15829</v>
      </c>
      <c r="Z9">
        <v>359</v>
      </c>
      <c r="AA9">
        <v>10142</v>
      </c>
      <c r="AB9">
        <v>27963</v>
      </c>
      <c r="AC9">
        <v>194840</v>
      </c>
      <c r="AD9">
        <v>225788</v>
      </c>
      <c r="AF9">
        <v>52</v>
      </c>
      <c r="AG9">
        <v>90</v>
      </c>
      <c r="AH9">
        <v>36</v>
      </c>
      <c r="AI9">
        <v>142</v>
      </c>
      <c r="AJ9">
        <v>178</v>
      </c>
      <c r="AK9">
        <v>1701393</v>
      </c>
      <c r="AL9">
        <v>6976459</v>
      </c>
      <c r="AM9">
        <v>177205</v>
      </c>
      <c r="AN9">
        <v>390166</v>
      </c>
      <c r="AO9">
        <v>9245223</v>
      </c>
      <c r="AP9">
        <v>138837</v>
      </c>
      <c r="AQ9">
        <v>3034314</v>
      </c>
      <c r="AR9">
        <v>3647306</v>
      </c>
      <c r="AS9">
        <v>493046</v>
      </c>
      <c r="AT9">
        <v>7174666</v>
      </c>
      <c r="AU9">
        <v>1836286</v>
      </c>
      <c r="AV9">
        <v>18395012</v>
      </c>
      <c r="AW9">
        <v>22180</v>
      </c>
      <c r="AX9">
        <v>2587</v>
      </c>
      <c r="AY9">
        <v>296</v>
      </c>
      <c r="AZ9">
        <v>83</v>
      </c>
      <c r="BA9">
        <v>1346</v>
      </c>
      <c r="BB9">
        <v>76987</v>
      </c>
      <c r="BC9">
        <v>5690672</v>
      </c>
      <c r="BD9">
        <v>89443</v>
      </c>
      <c r="BE9">
        <v>0</v>
      </c>
      <c r="BF9">
        <v>598266</v>
      </c>
      <c r="BG9">
        <v>151431</v>
      </c>
      <c r="BH9">
        <v>12</v>
      </c>
      <c r="BI9">
        <v>105</v>
      </c>
    </row>
    <row r="10" spans="1:61">
      <c r="A10">
        <v>2007</v>
      </c>
      <c r="B10">
        <v>4400</v>
      </c>
      <c r="C10" t="s">
        <v>212</v>
      </c>
      <c r="F10">
        <v>7</v>
      </c>
      <c r="G10">
        <v>1938</v>
      </c>
      <c r="H10">
        <v>1</v>
      </c>
      <c r="I10">
        <v>3548726</v>
      </c>
      <c r="J10">
        <v>54400</v>
      </c>
      <c r="K10">
        <v>23800</v>
      </c>
      <c r="L10">
        <v>67754</v>
      </c>
      <c r="M10">
        <v>72876</v>
      </c>
      <c r="N10">
        <v>13150</v>
      </c>
      <c r="O10">
        <v>86026</v>
      </c>
      <c r="P10">
        <v>6763548</v>
      </c>
      <c r="Q10">
        <v>592560</v>
      </c>
      <c r="R10">
        <v>23744</v>
      </c>
      <c r="S10">
        <v>453793</v>
      </c>
      <c r="U10">
        <v>23570</v>
      </c>
      <c r="V10">
        <v>4782</v>
      </c>
      <c r="W10">
        <v>9071</v>
      </c>
      <c r="X10">
        <v>7496</v>
      </c>
      <c r="Y10">
        <v>16759</v>
      </c>
      <c r="Z10">
        <v>1011</v>
      </c>
      <c r="AA10">
        <v>4362</v>
      </c>
      <c r="AB10">
        <v>39222</v>
      </c>
      <c r="AC10">
        <v>111168</v>
      </c>
      <c r="AD10">
        <v>217341</v>
      </c>
      <c r="AF10">
        <v>53</v>
      </c>
      <c r="AG10">
        <v>100</v>
      </c>
      <c r="AH10">
        <v>39</v>
      </c>
      <c r="AI10">
        <v>153</v>
      </c>
      <c r="AJ10">
        <v>192</v>
      </c>
      <c r="AK10">
        <v>2133886</v>
      </c>
      <c r="AL10">
        <v>5364761</v>
      </c>
      <c r="AM10">
        <v>110011</v>
      </c>
      <c r="AN10">
        <v>0</v>
      </c>
      <c r="AO10">
        <v>7608658</v>
      </c>
      <c r="AP10">
        <v>63438</v>
      </c>
      <c r="AQ10">
        <v>2987963</v>
      </c>
      <c r="AR10">
        <v>1935495</v>
      </c>
      <c r="AS10">
        <v>573510</v>
      </c>
      <c r="AT10">
        <v>5496968</v>
      </c>
      <c r="AU10">
        <v>1357701</v>
      </c>
      <c r="AV10">
        <v>14526765</v>
      </c>
      <c r="AW10">
        <v>27220</v>
      </c>
      <c r="AX10">
        <v>4028</v>
      </c>
      <c r="AY10">
        <v>257</v>
      </c>
      <c r="AZ10">
        <v>55</v>
      </c>
      <c r="BA10">
        <v>1343</v>
      </c>
      <c r="BB10">
        <v>595656</v>
      </c>
      <c r="BC10">
        <v>2915248</v>
      </c>
      <c r="BD10">
        <v>336010</v>
      </c>
      <c r="BE10">
        <v>137992</v>
      </c>
      <c r="BF10">
        <v>156666</v>
      </c>
      <c r="BG10">
        <v>74463</v>
      </c>
      <c r="BH10">
        <v>15</v>
      </c>
      <c r="BI10">
        <v>101</v>
      </c>
    </row>
    <row r="11" spans="1:61">
      <c r="A11">
        <v>2007</v>
      </c>
      <c r="B11">
        <v>5200</v>
      </c>
      <c r="C11" t="s">
        <v>11</v>
      </c>
      <c r="F11">
        <v>3</v>
      </c>
      <c r="G11">
        <v>1956</v>
      </c>
      <c r="H11">
        <v>1</v>
      </c>
      <c r="I11">
        <v>4915621</v>
      </c>
      <c r="J11">
        <v>66906</v>
      </c>
      <c r="K11">
        <v>51018</v>
      </c>
      <c r="L11">
        <v>32847</v>
      </c>
      <c r="M11">
        <v>53094</v>
      </c>
      <c r="N11">
        <v>21083</v>
      </c>
      <c r="O11">
        <v>74177</v>
      </c>
      <c r="P11">
        <v>6736282</v>
      </c>
      <c r="Q11">
        <v>0</v>
      </c>
      <c r="R11">
        <v>2600</v>
      </c>
      <c r="S11">
        <v>311246</v>
      </c>
      <c r="T11">
        <v>1817</v>
      </c>
      <c r="U11">
        <v>66405</v>
      </c>
      <c r="V11">
        <v>4911</v>
      </c>
      <c r="W11">
        <v>22546</v>
      </c>
      <c r="X11">
        <v>53011</v>
      </c>
      <c r="Y11">
        <v>36082</v>
      </c>
      <c r="Z11">
        <v>856</v>
      </c>
      <c r="AA11">
        <v>36834</v>
      </c>
      <c r="AB11">
        <v>60124</v>
      </c>
      <c r="AC11">
        <v>311057</v>
      </c>
      <c r="AD11">
        <v>719355</v>
      </c>
      <c r="AF11">
        <v>84</v>
      </c>
      <c r="AG11">
        <v>123</v>
      </c>
      <c r="AH11">
        <v>89</v>
      </c>
      <c r="AI11">
        <v>207</v>
      </c>
      <c r="AJ11">
        <v>296</v>
      </c>
      <c r="AK11">
        <v>2281288</v>
      </c>
      <c r="AL11">
        <v>7774976</v>
      </c>
      <c r="AM11">
        <v>377197</v>
      </c>
      <c r="AN11">
        <v>128863</v>
      </c>
      <c r="AO11">
        <v>10562324</v>
      </c>
      <c r="AP11">
        <v>206349</v>
      </c>
      <c r="AQ11">
        <v>4702346</v>
      </c>
      <c r="AR11">
        <v>5004754</v>
      </c>
      <c r="AS11">
        <v>1401239</v>
      </c>
      <c r="AT11">
        <v>11108339</v>
      </c>
      <c r="AU11">
        <v>2581342</v>
      </c>
      <c r="AV11">
        <v>24458354</v>
      </c>
      <c r="AW11">
        <v>40526</v>
      </c>
      <c r="AX11">
        <v>7938</v>
      </c>
      <c r="AY11">
        <v>493</v>
      </c>
      <c r="AZ11">
        <v>112</v>
      </c>
      <c r="BA11">
        <v>1982</v>
      </c>
      <c r="BB11">
        <v>557787</v>
      </c>
      <c r="BC11">
        <v>4880355</v>
      </c>
      <c r="BD11">
        <v>305511</v>
      </c>
      <c r="BF11">
        <v>591530</v>
      </c>
      <c r="BG11">
        <v>246099</v>
      </c>
      <c r="BH11">
        <v>23</v>
      </c>
      <c r="BI11">
        <v>148</v>
      </c>
    </row>
    <row r="12" spans="1:61">
      <c r="A12">
        <v>2007</v>
      </c>
      <c r="B12">
        <v>5300</v>
      </c>
      <c r="C12" t="s">
        <v>12</v>
      </c>
      <c r="F12">
        <v>4</v>
      </c>
      <c r="G12">
        <v>1932</v>
      </c>
      <c r="H12">
        <v>1</v>
      </c>
      <c r="I12">
        <v>6867777</v>
      </c>
      <c r="J12">
        <v>137273</v>
      </c>
      <c r="K12">
        <v>122790</v>
      </c>
      <c r="L12">
        <v>43049</v>
      </c>
      <c r="M12">
        <v>50238</v>
      </c>
      <c r="N12">
        <v>27208</v>
      </c>
      <c r="O12">
        <v>77446</v>
      </c>
      <c r="P12">
        <v>6947047</v>
      </c>
      <c r="Q12">
        <v>2638912</v>
      </c>
      <c r="R12">
        <v>80127</v>
      </c>
      <c r="S12">
        <v>428772</v>
      </c>
      <c r="W12">
        <v>16808</v>
      </c>
      <c r="X12">
        <v>173771</v>
      </c>
      <c r="Y12">
        <v>41713</v>
      </c>
      <c r="Z12">
        <v>1557</v>
      </c>
      <c r="AA12">
        <v>28096</v>
      </c>
      <c r="AB12">
        <v>129297</v>
      </c>
      <c r="AC12">
        <v>366981</v>
      </c>
      <c r="AD12">
        <v>727054</v>
      </c>
      <c r="AF12">
        <v>107</v>
      </c>
      <c r="AG12">
        <v>212</v>
      </c>
      <c r="AH12">
        <v>83</v>
      </c>
      <c r="AI12">
        <v>319</v>
      </c>
      <c r="AJ12">
        <v>402</v>
      </c>
      <c r="AK12">
        <v>3410483</v>
      </c>
      <c r="AL12">
        <v>10598368</v>
      </c>
      <c r="AM12">
        <v>1625741</v>
      </c>
      <c r="AN12">
        <v>61021</v>
      </c>
      <c r="AO12">
        <v>15695613</v>
      </c>
      <c r="AP12">
        <v>318053</v>
      </c>
      <c r="AQ12">
        <v>7328185</v>
      </c>
      <c r="AR12">
        <v>8893944</v>
      </c>
      <c r="AS12">
        <v>1588836</v>
      </c>
      <c r="AT12">
        <v>17810965</v>
      </c>
      <c r="AU12">
        <v>6102465</v>
      </c>
      <c r="AV12">
        <v>39927096</v>
      </c>
      <c r="AW12">
        <v>36049</v>
      </c>
      <c r="AX12">
        <v>9124</v>
      </c>
      <c r="AY12">
        <v>819</v>
      </c>
      <c r="AZ12">
        <v>105</v>
      </c>
      <c r="BA12">
        <v>1710</v>
      </c>
      <c r="BB12">
        <v>1063518</v>
      </c>
      <c r="BC12">
        <v>5381836</v>
      </c>
      <c r="BD12">
        <v>234653</v>
      </c>
      <c r="BE12">
        <v>245061</v>
      </c>
      <c r="BF12">
        <v>1886958</v>
      </c>
      <c r="BG12">
        <v>170432</v>
      </c>
      <c r="BH12">
        <v>49</v>
      </c>
      <c r="BI12">
        <v>100</v>
      </c>
    </row>
    <row r="13" spans="1:61">
      <c r="A13">
        <v>2007</v>
      </c>
      <c r="B13">
        <v>5400</v>
      </c>
      <c r="C13" t="s">
        <v>13</v>
      </c>
      <c r="F13">
        <v>4</v>
      </c>
      <c r="G13">
        <v>1932</v>
      </c>
      <c r="H13">
        <v>1</v>
      </c>
      <c r="I13">
        <v>3454585</v>
      </c>
      <c r="J13">
        <v>64014</v>
      </c>
      <c r="K13">
        <v>57410</v>
      </c>
      <c r="L13">
        <v>39239</v>
      </c>
      <c r="M13">
        <v>43490</v>
      </c>
      <c r="N13">
        <v>9000</v>
      </c>
      <c r="O13">
        <v>52490</v>
      </c>
      <c r="P13">
        <v>8696639</v>
      </c>
      <c r="Q13">
        <v>1681590</v>
      </c>
      <c r="R13">
        <v>11422</v>
      </c>
      <c r="S13">
        <v>272445</v>
      </c>
      <c r="T13">
        <v>629</v>
      </c>
      <c r="U13">
        <v>24984</v>
      </c>
      <c r="V13">
        <v>4538</v>
      </c>
      <c r="W13">
        <v>96</v>
      </c>
      <c r="X13">
        <v>56511</v>
      </c>
      <c r="Y13">
        <v>34945</v>
      </c>
      <c r="Z13">
        <v>761</v>
      </c>
      <c r="AA13">
        <v>10903</v>
      </c>
      <c r="AB13">
        <v>44696</v>
      </c>
      <c r="AC13">
        <v>219209</v>
      </c>
      <c r="AD13">
        <v>284113</v>
      </c>
      <c r="AF13">
        <v>60</v>
      </c>
      <c r="AG13">
        <v>117</v>
      </c>
      <c r="AH13">
        <v>37</v>
      </c>
      <c r="AI13">
        <v>177</v>
      </c>
      <c r="AJ13">
        <v>214</v>
      </c>
      <c r="AK13">
        <v>1258392</v>
      </c>
      <c r="AL13">
        <v>6702693</v>
      </c>
      <c r="AM13">
        <v>365785</v>
      </c>
      <c r="AN13">
        <v>62852</v>
      </c>
      <c r="AO13">
        <v>8389722</v>
      </c>
      <c r="AP13">
        <v>122890</v>
      </c>
      <c r="AQ13">
        <v>3005996</v>
      </c>
      <c r="AR13">
        <v>2724325</v>
      </c>
      <c r="AS13">
        <v>472945</v>
      </c>
      <c r="AT13">
        <v>6203266</v>
      </c>
      <c r="AU13">
        <v>1982492</v>
      </c>
      <c r="AV13">
        <v>16698370</v>
      </c>
      <c r="AW13">
        <v>23476</v>
      </c>
      <c r="AX13">
        <v>3251</v>
      </c>
      <c r="AY13">
        <v>258</v>
      </c>
      <c r="AZ13">
        <v>62</v>
      </c>
      <c r="BA13">
        <v>1108</v>
      </c>
      <c r="BB13">
        <v>15570</v>
      </c>
      <c r="BC13">
        <v>5373123</v>
      </c>
      <c r="BD13">
        <v>131424</v>
      </c>
      <c r="BF13">
        <v>185884</v>
      </c>
      <c r="BG13">
        <v>50731</v>
      </c>
      <c r="BH13">
        <v>24</v>
      </c>
      <c r="BI13">
        <v>115</v>
      </c>
    </row>
    <row r="14" spans="1:61">
      <c r="A14">
        <v>2007</v>
      </c>
      <c r="B14">
        <v>5850</v>
      </c>
      <c r="C14" t="s">
        <v>213</v>
      </c>
      <c r="F14">
        <v>5</v>
      </c>
      <c r="G14">
        <v>1983</v>
      </c>
      <c r="H14">
        <v>1</v>
      </c>
      <c r="I14">
        <v>3857365</v>
      </c>
      <c r="J14">
        <v>172583</v>
      </c>
      <c r="K14">
        <v>169632</v>
      </c>
      <c r="L14">
        <v>26560</v>
      </c>
      <c r="M14">
        <v>20827</v>
      </c>
      <c r="N14">
        <v>32577</v>
      </c>
      <c r="O14">
        <v>53404</v>
      </c>
      <c r="P14">
        <v>5445379</v>
      </c>
      <c r="Q14">
        <v>0</v>
      </c>
      <c r="R14">
        <v>12731</v>
      </c>
      <c r="S14">
        <v>41311</v>
      </c>
      <c r="T14">
        <v>123150</v>
      </c>
      <c r="U14">
        <v>4348</v>
      </c>
      <c r="V14">
        <v>22374</v>
      </c>
      <c r="W14">
        <v>271144</v>
      </c>
      <c r="X14">
        <v>13247</v>
      </c>
      <c r="Y14">
        <v>26813</v>
      </c>
      <c r="Z14">
        <v>418</v>
      </c>
      <c r="AA14">
        <v>13080</v>
      </c>
      <c r="AB14">
        <v>41647</v>
      </c>
      <c r="AC14">
        <v>217922</v>
      </c>
      <c r="AD14">
        <v>326105</v>
      </c>
      <c r="AF14">
        <v>118</v>
      </c>
      <c r="AG14">
        <v>106</v>
      </c>
      <c r="AH14">
        <v>44</v>
      </c>
      <c r="AI14">
        <v>224</v>
      </c>
      <c r="AJ14">
        <v>268</v>
      </c>
      <c r="AK14">
        <v>1466172</v>
      </c>
      <c r="AL14">
        <v>6246215</v>
      </c>
      <c r="AM14">
        <v>428773</v>
      </c>
      <c r="AN14">
        <v>949547</v>
      </c>
      <c r="AO14">
        <v>9090707</v>
      </c>
      <c r="AP14">
        <v>192205</v>
      </c>
      <c r="AQ14">
        <v>6511162</v>
      </c>
      <c r="AR14">
        <v>3038953</v>
      </c>
      <c r="AS14">
        <v>659987</v>
      </c>
      <c r="AT14">
        <v>10210102</v>
      </c>
      <c r="AU14">
        <v>7769555</v>
      </c>
      <c r="AV14">
        <v>27262569</v>
      </c>
      <c r="AW14">
        <v>23134</v>
      </c>
      <c r="AX14">
        <v>3599</v>
      </c>
      <c r="AY14">
        <v>411</v>
      </c>
      <c r="AZ14">
        <v>56</v>
      </c>
      <c r="BA14">
        <v>1652</v>
      </c>
      <c r="BB14">
        <v>404779</v>
      </c>
      <c r="BC14">
        <v>3175600</v>
      </c>
      <c r="BD14">
        <v>177975</v>
      </c>
      <c r="BE14">
        <v>0</v>
      </c>
      <c r="BF14">
        <v>696821</v>
      </c>
      <c r="BG14">
        <v>164843</v>
      </c>
      <c r="BH14">
        <v>17</v>
      </c>
      <c r="BI14">
        <v>146</v>
      </c>
    </row>
    <row r="15" spans="1:61">
      <c r="A15">
        <v>2007</v>
      </c>
      <c r="B15">
        <v>6100</v>
      </c>
      <c r="C15" t="s">
        <v>15</v>
      </c>
      <c r="F15">
        <v>3</v>
      </c>
      <c r="G15">
        <v>1932</v>
      </c>
      <c r="H15">
        <v>1</v>
      </c>
      <c r="I15">
        <v>6244095</v>
      </c>
      <c r="J15">
        <v>115400</v>
      </c>
      <c r="K15">
        <v>35194</v>
      </c>
      <c r="L15">
        <v>68746</v>
      </c>
      <c r="M15">
        <v>59839</v>
      </c>
      <c r="N15">
        <v>8711</v>
      </c>
      <c r="O15">
        <v>68550</v>
      </c>
      <c r="P15">
        <v>6002228</v>
      </c>
      <c r="Q15">
        <v>738</v>
      </c>
      <c r="R15">
        <v>32840</v>
      </c>
      <c r="S15">
        <v>229129</v>
      </c>
      <c r="T15">
        <v>2344828</v>
      </c>
      <c r="U15">
        <v>64948</v>
      </c>
      <c r="W15">
        <v>11079</v>
      </c>
      <c r="X15">
        <v>152739</v>
      </c>
      <c r="Y15">
        <v>71986</v>
      </c>
      <c r="Z15">
        <v>1791</v>
      </c>
      <c r="AA15">
        <v>28285</v>
      </c>
      <c r="AB15">
        <v>54818</v>
      </c>
      <c r="AC15">
        <v>408191</v>
      </c>
      <c r="AD15">
        <v>1692796</v>
      </c>
      <c r="AF15">
        <v>141</v>
      </c>
      <c r="AG15">
        <v>154</v>
      </c>
      <c r="AH15">
        <v>128</v>
      </c>
      <c r="AI15">
        <v>295</v>
      </c>
      <c r="AJ15">
        <v>423</v>
      </c>
      <c r="AK15">
        <v>2800330</v>
      </c>
      <c r="AL15">
        <v>7874018</v>
      </c>
      <c r="AM15">
        <v>367637</v>
      </c>
      <c r="AN15">
        <v>406904</v>
      </c>
      <c r="AO15">
        <v>11448889</v>
      </c>
      <c r="AP15">
        <v>313373</v>
      </c>
      <c r="AQ15">
        <v>8204846</v>
      </c>
      <c r="AR15">
        <v>5580715</v>
      </c>
      <c r="AS15">
        <v>2596819</v>
      </c>
      <c r="AT15">
        <v>16382380</v>
      </c>
      <c r="AU15">
        <v>4335933</v>
      </c>
      <c r="AV15">
        <v>32480575</v>
      </c>
      <c r="AW15">
        <v>45187</v>
      </c>
      <c r="AX15">
        <v>10205</v>
      </c>
      <c r="AY15">
        <v>667</v>
      </c>
      <c r="AZ15">
        <v>91</v>
      </c>
      <c r="BA15">
        <v>3026</v>
      </c>
      <c r="BB15">
        <v>549381</v>
      </c>
      <c r="BC15">
        <v>4561792</v>
      </c>
      <c r="BD15">
        <v>129766</v>
      </c>
      <c r="BE15">
        <v>1142832</v>
      </c>
      <c r="BF15">
        <v>889220</v>
      </c>
      <c r="BG15">
        <v>132513</v>
      </c>
      <c r="BH15">
        <v>28</v>
      </c>
      <c r="BI15">
        <v>168</v>
      </c>
    </row>
    <row r="16" spans="1:61">
      <c r="A16">
        <v>2007</v>
      </c>
      <c r="B16">
        <v>6300</v>
      </c>
      <c r="C16" t="s">
        <v>16</v>
      </c>
      <c r="F16">
        <v>7</v>
      </c>
      <c r="G16">
        <v>1962</v>
      </c>
      <c r="H16">
        <v>1</v>
      </c>
      <c r="I16">
        <v>2789236</v>
      </c>
      <c r="J16">
        <v>79930</v>
      </c>
      <c r="K16">
        <v>77981</v>
      </c>
      <c r="L16">
        <v>27469</v>
      </c>
      <c r="O16">
        <v>56261</v>
      </c>
      <c r="P16">
        <v>4518524</v>
      </c>
      <c r="Q16">
        <v>170807</v>
      </c>
      <c r="R16">
        <v>10298</v>
      </c>
      <c r="S16">
        <v>302270</v>
      </c>
      <c r="T16">
        <v>175598</v>
      </c>
      <c r="U16">
        <v>12868</v>
      </c>
      <c r="V16">
        <v>17616</v>
      </c>
      <c r="W16">
        <v>15642</v>
      </c>
      <c r="X16">
        <v>35209</v>
      </c>
      <c r="Y16">
        <v>17720</v>
      </c>
      <c r="Z16">
        <v>1246</v>
      </c>
      <c r="AA16">
        <v>32930</v>
      </c>
      <c r="AB16">
        <v>123099</v>
      </c>
      <c r="AC16">
        <v>301400</v>
      </c>
      <c r="AD16">
        <v>403491</v>
      </c>
      <c r="AF16">
        <v>64</v>
      </c>
      <c r="AG16">
        <v>79</v>
      </c>
      <c r="AH16">
        <v>70</v>
      </c>
      <c r="AI16">
        <v>143</v>
      </c>
      <c r="AJ16">
        <v>213</v>
      </c>
      <c r="AO16">
        <v>6713308</v>
      </c>
      <c r="AP16">
        <v>37256</v>
      </c>
      <c r="AQ16">
        <v>4431741</v>
      </c>
      <c r="AR16">
        <v>2613307</v>
      </c>
      <c r="AS16">
        <v>594180</v>
      </c>
      <c r="AT16">
        <v>7639228</v>
      </c>
      <c r="AU16">
        <v>1757571</v>
      </c>
      <c r="AV16">
        <v>16147363</v>
      </c>
      <c r="AW16">
        <v>22874</v>
      </c>
      <c r="AX16">
        <v>1566</v>
      </c>
      <c r="AY16">
        <v>167</v>
      </c>
      <c r="AZ16">
        <v>39</v>
      </c>
      <c r="BA16">
        <v>1180</v>
      </c>
      <c r="BG16">
        <v>92982</v>
      </c>
      <c r="BH16">
        <v>11</v>
      </c>
      <c r="BI16">
        <v>119</v>
      </c>
    </row>
    <row r="17" spans="1:61">
      <c r="A17">
        <v>2007</v>
      </c>
      <c r="B17">
        <v>6900</v>
      </c>
      <c r="C17" t="s">
        <v>17</v>
      </c>
      <c r="F17">
        <v>3</v>
      </c>
      <c r="G17">
        <v>1956</v>
      </c>
      <c r="H17">
        <v>1</v>
      </c>
      <c r="I17">
        <v>2504803</v>
      </c>
      <c r="J17">
        <v>52779</v>
      </c>
      <c r="K17">
        <v>-6294</v>
      </c>
      <c r="L17">
        <v>16809</v>
      </c>
      <c r="M17">
        <v>30634</v>
      </c>
      <c r="N17">
        <v>9439</v>
      </c>
      <c r="O17">
        <v>40073</v>
      </c>
      <c r="P17">
        <v>3103709</v>
      </c>
      <c r="Q17">
        <v>489519</v>
      </c>
      <c r="R17">
        <v>3500</v>
      </c>
      <c r="S17">
        <v>344103</v>
      </c>
      <c r="T17">
        <v>1476</v>
      </c>
      <c r="U17">
        <v>1023</v>
      </c>
      <c r="V17">
        <v>12242</v>
      </c>
      <c r="W17">
        <v>12050</v>
      </c>
      <c r="X17">
        <v>27215</v>
      </c>
      <c r="Y17">
        <v>28447</v>
      </c>
      <c r="Z17">
        <v>242</v>
      </c>
      <c r="AA17">
        <v>11693</v>
      </c>
      <c r="AB17">
        <v>44960</v>
      </c>
      <c r="AC17">
        <v>164355</v>
      </c>
      <c r="AD17">
        <v>406485</v>
      </c>
      <c r="AF17">
        <v>73</v>
      </c>
      <c r="AG17">
        <v>119</v>
      </c>
      <c r="AH17">
        <v>56</v>
      </c>
      <c r="AI17">
        <v>192</v>
      </c>
      <c r="AJ17">
        <v>248</v>
      </c>
      <c r="AK17">
        <v>1822280</v>
      </c>
      <c r="AL17">
        <v>6788802</v>
      </c>
      <c r="AM17">
        <v>1462479</v>
      </c>
      <c r="AN17">
        <v>0</v>
      </c>
      <c r="AO17">
        <v>10073561</v>
      </c>
      <c r="AP17">
        <v>129371</v>
      </c>
      <c r="AQ17">
        <v>5315322</v>
      </c>
      <c r="AR17">
        <v>4344324</v>
      </c>
      <c r="AS17">
        <v>858055</v>
      </c>
      <c r="AT17">
        <v>10517701</v>
      </c>
      <c r="AU17">
        <v>4183789</v>
      </c>
      <c r="AV17">
        <v>24904422</v>
      </c>
      <c r="AW17">
        <v>35497</v>
      </c>
      <c r="AX17">
        <v>5801</v>
      </c>
      <c r="AY17">
        <v>607</v>
      </c>
      <c r="AZ17">
        <v>57</v>
      </c>
      <c r="BA17">
        <v>2029</v>
      </c>
      <c r="BB17">
        <v>0</v>
      </c>
      <c r="BC17">
        <v>6516459</v>
      </c>
      <c r="BD17">
        <v>161138</v>
      </c>
      <c r="BE17">
        <v>241747</v>
      </c>
      <c r="BF17">
        <v>778404</v>
      </c>
      <c r="BG17">
        <v>213189</v>
      </c>
      <c r="BH17">
        <v>21</v>
      </c>
      <c r="BI17">
        <v>119</v>
      </c>
    </row>
    <row r="18" spans="1:61">
      <c r="A18">
        <v>2007</v>
      </c>
      <c r="B18">
        <v>8300</v>
      </c>
      <c r="C18" t="s">
        <v>18</v>
      </c>
      <c r="F18">
        <v>6</v>
      </c>
      <c r="G18">
        <v>1962</v>
      </c>
      <c r="H18">
        <v>1</v>
      </c>
      <c r="I18">
        <v>3251893</v>
      </c>
      <c r="J18">
        <v>78738</v>
      </c>
      <c r="K18">
        <v>68712</v>
      </c>
      <c r="L18">
        <v>35889</v>
      </c>
      <c r="M18">
        <v>27923</v>
      </c>
      <c r="N18">
        <v>16414</v>
      </c>
      <c r="O18">
        <v>44337</v>
      </c>
      <c r="P18">
        <v>4362751</v>
      </c>
      <c r="Q18">
        <v>4344</v>
      </c>
      <c r="R18">
        <v>14603</v>
      </c>
      <c r="S18">
        <v>391117</v>
      </c>
      <c r="T18">
        <v>121472</v>
      </c>
      <c r="U18">
        <v>26091</v>
      </c>
      <c r="V18">
        <v>16657</v>
      </c>
      <c r="W18">
        <v>3197</v>
      </c>
      <c r="X18">
        <v>36920</v>
      </c>
      <c r="Y18">
        <v>26296</v>
      </c>
      <c r="Z18">
        <v>918</v>
      </c>
      <c r="AA18">
        <v>19606</v>
      </c>
      <c r="AB18">
        <v>85921</v>
      </c>
      <c r="AC18">
        <v>315777</v>
      </c>
      <c r="AD18">
        <v>381517</v>
      </c>
      <c r="AF18">
        <v>87</v>
      </c>
      <c r="AG18">
        <v>135</v>
      </c>
      <c r="AH18">
        <v>51</v>
      </c>
      <c r="AI18">
        <v>222</v>
      </c>
      <c r="AJ18">
        <v>273</v>
      </c>
      <c r="AK18">
        <v>2118762</v>
      </c>
      <c r="AL18">
        <v>9122294</v>
      </c>
      <c r="AM18">
        <v>454716</v>
      </c>
      <c r="AN18">
        <v>373449</v>
      </c>
      <c r="AO18">
        <v>12069221</v>
      </c>
      <c r="AP18">
        <v>141056</v>
      </c>
      <c r="AQ18">
        <v>5042671</v>
      </c>
      <c r="AR18">
        <v>3689278</v>
      </c>
      <c r="AS18">
        <v>698055</v>
      </c>
      <c r="AT18">
        <v>9430004</v>
      </c>
      <c r="AU18">
        <v>1169946</v>
      </c>
      <c r="AV18">
        <v>22810227</v>
      </c>
      <c r="AW18">
        <v>25264</v>
      </c>
      <c r="AX18">
        <v>6096</v>
      </c>
      <c r="AY18">
        <v>350</v>
      </c>
      <c r="AZ18">
        <v>60</v>
      </c>
      <c r="BA18">
        <v>1540</v>
      </c>
      <c r="BB18">
        <v>933271</v>
      </c>
      <c r="BC18">
        <v>4240530</v>
      </c>
      <c r="BD18">
        <v>43375</v>
      </c>
      <c r="BE18">
        <v>20029</v>
      </c>
      <c r="BF18">
        <v>386756</v>
      </c>
      <c r="BG18">
        <v>161124</v>
      </c>
      <c r="BH18">
        <v>21</v>
      </c>
      <c r="BI18">
        <v>148</v>
      </c>
    </row>
    <row r="19" spans="1:61">
      <c r="A19">
        <v>2007</v>
      </c>
      <c r="B19">
        <v>8500</v>
      </c>
      <c r="C19" t="s">
        <v>19</v>
      </c>
      <c r="F19">
        <v>7</v>
      </c>
      <c r="G19">
        <v>1962</v>
      </c>
      <c r="H19">
        <v>1</v>
      </c>
      <c r="I19">
        <v>3739081</v>
      </c>
      <c r="J19">
        <v>164566</v>
      </c>
      <c r="K19">
        <v>157855</v>
      </c>
      <c r="L19">
        <v>107691</v>
      </c>
      <c r="M19">
        <v>34409</v>
      </c>
      <c r="N19">
        <v>17388</v>
      </c>
      <c r="O19">
        <v>51797</v>
      </c>
      <c r="P19">
        <v>5583684</v>
      </c>
      <c r="Q19">
        <v>65519</v>
      </c>
      <c r="R19">
        <v>22856</v>
      </c>
      <c r="S19">
        <v>233294</v>
      </c>
      <c r="T19">
        <v>541186</v>
      </c>
      <c r="U19">
        <v>22805</v>
      </c>
      <c r="V19">
        <v>25005</v>
      </c>
      <c r="W19">
        <v>10550</v>
      </c>
      <c r="X19">
        <v>49344</v>
      </c>
      <c r="Y19">
        <v>55383</v>
      </c>
      <c r="Z19">
        <v>623</v>
      </c>
      <c r="AA19">
        <v>14867</v>
      </c>
      <c r="AB19">
        <v>51036</v>
      </c>
      <c r="AC19">
        <v>877516</v>
      </c>
      <c r="AD19">
        <v>1485093</v>
      </c>
      <c r="AF19">
        <v>133</v>
      </c>
      <c r="AG19">
        <v>133</v>
      </c>
      <c r="AH19">
        <v>84</v>
      </c>
      <c r="AI19">
        <v>266</v>
      </c>
      <c r="AJ19">
        <v>350</v>
      </c>
      <c r="AK19">
        <v>4988224</v>
      </c>
      <c r="AL19">
        <v>10122787</v>
      </c>
      <c r="AM19">
        <v>390953</v>
      </c>
      <c r="AN19">
        <v>4393</v>
      </c>
      <c r="AO19">
        <v>15506357</v>
      </c>
      <c r="AP19">
        <v>140064</v>
      </c>
      <c r="AQ19">
        <v>7313196</v>
      </c>
      <c r="AR19">
        <v>3434879</v>
      </c>
      <c r="AS19">
        <v>920685</v>
      </c>
      <c r="AT19">
        <v>11668760</v>
      </c>
      <c r="AU19">
        <v>5281464</v>
      </c>
      <c r="AV19">
        <v>32596645</v>
      </c>
      <c r="AW19">
        <v>42250</v>
      </c>
      <c r="AX19">
        <v>7097</v>
      </c>
      <c r="AY19">
        <v>598</v>
      </c>
      <c r="AZ19">
        <v>93</v>
      </c>
      <c r="BA19">
        <v>2331</v>
      </c>
      <c r="BB19">
        <v>1350760</v>
      </c>
      <c r="BC19">
        <v>6935581</v>
      </c>
      <c r="BD19">
        <v>62064</v>
      </c>
      <c r="BE19">
        <v>399430</v>
      </c>
      <c r="BF19">
        <v>1117836</v>
      </c>
      <c r="BG19">
        <v>313153</v>
      </c>
      <c r="BH19">
        <v>16</v>
      </c>
      <c r="BI19">
        <v>144</v>
      </c>
    </row>
    <row r="20" spans="1:61">
      <c r="A20">
        <v>2007</v>
      </c>
      <c r="B20">
        <v>9000</v>
      </c>
      <c r="C20" t="s">
        <v>20</v>
      </c>
      <c r="F20">
        <v>5</v>
      </c>
      <c r="G20">
        <v>1976</v>
      </c>
      <c r="H20">
        <v>1</v>
      </c>
      <c r="I20">
        <v>2299426</v>
      </c>
      <c r="J20">
        <v>35265</v>
      </c>
      <c r="K20">
        <v>30807</v>
      </c>
      <c r="L20">
        <v>26410</v>
      </c>
      <c r="M20">
        <v>30576</v>
      </c>
      <c r="N20">
        <v>5020</v>
      </c>
      <c r="O20">
        <v>35596</v>
      </c>
      <c r="P20">
        <v>6323061</v>
      </c>
      <c r="Q20">
        <v>399525</v>
      </c>
      <c r="R20">
        <v>17788</v>
      </c>
      <c r="S20">
        <v>139577</v>
      </c>
      <c r="T20">
        <v>92074</v>
      </c>
      <c r="U20">
        <v>10957</v>
      </c>
      <c r="V20">
        <v>16617</v>
      </c>
      <c r="W20">
        <v>10675</v>
      </c>
      <c r="X20">
        <v>21740</v>
      </c>
      <c r="Y20">
        <v>21565</v>
      </c>
      <c r="Z20">
        <v>828</v>
      </c>
      <c r="AA20">
        <v>25809</v>
      </c>
      <c r="AB20">
        <v>17944</v>
      </c>
      <c r="AC20">
        <v>246783</v>
      </c>
      <c r="AD20">
        <v>348132</v>
      </c>
      <c r="AF20">
        <v>36</v>
      </c>
      <c r="AG20">
        <v>90</v>
      </c>
      <c r="AH20">
        <v>34</v>
      </c>
      <c r="AI20">
        <v>126</v>
      </c>
      <c r="AJ20">
        <v>160</v>
      </c>
      <c r="AK20">
        <v>1597511</v>
      </c>
      <c r="AL20">
        <v>5537692</v>
      </c>
      <c r="AN20">
        <v>457108</v>
      </c>
      <c r="AO20">
        <v>7592311</v>
      </c>
      <c r="AP20">
        <v>41785</v>
      </c>
      <c r="AQ20">
        <v>2144583</v>
      </c>
      <c r="AR20">
        <v>2581953</v>
      </c>
      <c r="AS20">
        <v>424098</v>
      </c>
      <c r="AT20">
        <v>5150634</v>
      </c>
      <c r="AU20">
        <v>931026</v>
      </c>
      <c r="AV20">
        <v>13715756</v>
      </c>
      <c r="AW20">
        <v>25678</v>
      </c>
      <c r="AX20">
        <v>4199</v>
      </c>
      <c r="AY20">
        <v>356</v>
      </c>
      <c r="AZ20">
        <v>52</v>
      </c>
      <c r="BA20">
        <v>1340</v>
      </c>
      <c r="BB20">
        <v>239164</v>
      </c>
      <c r="BC20">
        <v>4485458</v>
      </c>
      <c r="BD20">
        <v>97922</v>
      </c>
      <c r="BE20">
        <v>0</v>
      </c>
      <c r="BF20">
        <v>171887</v>
      </c>
      <c r="BG20">
        <v>248370</v>
      </c>
      <c r="BH20">
        <v>9</v>
      </c>
      <c r="BI20">
        <v>102</v>
      </c>
    </row>
    <row r="21" spans="1:61">
      <c r="A21">
        <v>2007</v>
      </c>
      <c r="B21">
        <v>9200</v>
      </c>
      <c r="C21" t="s">
        <v>214</v>
      </c>
      <c r="F21">
        <v>9</v>
      </c>
      <c r="G21">
        <v>1962</v>
      </c>
      <c r="H21">
        <v>1</v>
      </c>
      <c r="I21">
        <v>2294761</v>
      </c>
      <c r="J21">
        <v>26922</v>
      </c>
      <c r="K21">
        <v>16976</v>
      </c>
      <c r="L21">
        <v>17719</v>
      </c>
      <c r="O21">
        <v>37648</v>
      </c>
      <c r="P21">
        <v>3929090</v>
      </c>
      <c r="Q21">
        <v>0</v>
      </c>
      <c r="R21">
        <v>19065</v>
      </c>
      <c r="S21">
        <v>2303</v>
      </c>
      <c r="T21">
        <v>369419</v>
      </c>
      <c r="U21">
        <v>13898</v>
      </c>
      <c r="V21">
        <v>34882</v>
      </c>
      <c r="W21">
        <v>514</v>
      </c>
      <c r="X21">
        <v>46738</v>
      </c>
      <c r="Y21">
        <v>22319</v>
      </c>
      <c r="Z21">
        <v>812</v>
      </c>
      <c r="AA21">
        <v>14027</v>
      </c>
      <c r="AB21">
        <v>35976</v>
      </c>
      <c r="AC21">
        <v>176786</v>
      </c>
      <c r="AD21">
        <v>253118</v>
      </c>
      <c r="AF21">
        <v>53</v>
      </c>
      <c r="AG21">
        <v>84</v>
      </c>
      <c r="AH21">
        <v>35</v>
      </c>
      <c r="AI21">
        <v>137</v>
      </c>
      <c r="AJ21">
        <v>172</v>
      </c>
      <c r="AK21">
        <v>1060469</v>
      </c>
      <c r="AL21">
        <v>5277415</v>
      </c>
      <c r="AM21">
        <v>38440</v>
      </c>
      <c r="AN21">
        <v>85922</v>
      </c>
      <c r="AO21">
        <v>6462246</v>
      </c>
      <c r="AP21">
        <v>49489</v>
      </c>
      <c r="AQ21">
        <v>2915275</v>
      </c>
      <c r="AR21">
        <v>3032426</v>
      </c>
      <c r="AS21">
        <v>597597</v>
      </c>
      <c r="AT21">
        <v>6545298</v>
      </c>
      <c r="AU21">
        <v>1606793</v>
      </c>
      <c r="AV21">
        <v>14663826</v>
      </c>
      <c r="AW21">
        <v>19402</v>
      </c>
      <c r="AX21">
        <v>1998</v>
      </c>
      <c r="AY21">
        <v>175</v>
      </c>
      <c r="AZ21">
        <v>45</v>
      </c>
      <c r="BA21">
        <v>1087</v>
      </c>
      <c r="BB21">
        <v>97864</v>
      </c>
      <c r="BC21">
        <v>3519256</v>
      </c>
      <c r="BD21">
        <v>134465</v>
      </c>
      <c r="BE21">
        <v>115454</v>
      </c>
      <c r="BF21">
        <v>320968</v>
      </c>
      <c r="BG21">
        <v>61127</v>
      </c>
      <c r="BH21">
        <v>21</v>
      </c>
      <c r="BI21">
        <v>100</v>
      </c>
    </row>
    <row r="22" spans="1:61">
      <c r="A22">
        <v>2007</v>
      </c>
      <c r="B22">
        <v>9600</v>
      </c>
      <c r="C22" t="s">
        <v>87</v>
      </c>
      <c r="F22">
        <v>3</v>
      </c>
      <c r="G22">
        <v>1932</v>
      </c>
      <c r="H22">
        <v>1</v>
      </c>
      <c r="I22">
        <v>7916419</v>
      </c>
      <c r="J22">
        <v>116200</v>
      </c>
      <c r="K22">
        <v>87783</v>
      </c>
      <c r="L22">
        <v>57383</v>
      </c>
      <c r="M22">
        <v>50398</v>
      </c>
      <c r="N22">
        <v>3766</v>
      </c>
      <c r="O22">
        <v>54164</v>
      </c>
      <c r="P22">
        <v>6314054</v>
      </c>
      <c r="Q22">
        <v>861389</v>
      </c>
      <c r="R22">
        <v>157221</v>
      </c>
      <c r="S22">
        <v>594247</v>
      </c>
      <c r="T22">
        <v>6269614</v>
      </c>
      <c r="U22">
        <v>350723</v>
      </c>
      <c r="V22">
        <v>22673</v>
      </c>
      <c r="W22">
        <v>12960</v>
      </c>
      <c r="X22">
        <v>85338</v>
      </c>
      <c r="Y22">
        <v>89193</v>
      </c>
      <c r="Z22">
        <v>1836</v>
      </c>
      <c r="AA22">
        <v>25825</v>
      </c>
      <c r="AC22">
        <v>509240</v>
      </c>
      <c r="AD22">
        <v>810303</v>
      </c>
      <c r="AF22">
        <v>221</v>
      </c>
      <c r="AG22">
        <v>170</v>
      </c>
      <c r="AH22">
        <v>252</v>
      </c>
      <c r="AI22">
        <v>391</v>
      </c>
      <c r="AJ22">
        <v>643</v>
      </c>
      <c r="AK22">
        <v>2348078</v>
      </c>
      <c r="AL22">
        <v>6360140</v>
      </c>
      <c r="AM22">
        <v>2133006</v>
      </c>
      <c r="AN22">
        <v>401343</v>
      </c>
      <c r="AO22">
        <v>11242567</v>
      </c>
      <c r="AP22">
        <v>206623</v>
      </c>
      <c r="AQ22">
        <v>13665209</v>
      </c>
      <c r="AR22">
        <v>6108094</v>
      </c>
      <c r="AS22">
        <v>2793582</v>
      </c>
      <c r="AT22">
        <v>22566885</v>
      </c>
      <c r="AU22">
        <v>7520477</v>
      </c>
      <c r="AV22">
        <v>41536552</v>
      </c>
      <c r="AW22">
        <v>36347</v>
      </c>
      <c r="AX22">
        <v>6879</v>
      </c>
      <c r="AY22">
        <v>773</v>
      </c>
      <c r="AZ22">
        <v>107</v>
      </c>
      <c r="BA22">
        <v>2054</v>
      </c>
      <c r="BB22">
        <v>502784</v>
      </c>
      <c r="BC22">
        <v>4591801</v>
      </c>
      <c r="BD22">
        <v>491868</v>
      </c>
      <c r="BE22">
        <v>402318</v>
      </c>
      <c r="BF22">
        <v>2530582</v>
      </c>
      <c r="BG22">
        <v>466917</v>
      </c>
      <c r="BH22">
        <v>48</v>
      </c>
      <c r="BI22">
        <v>148</v>
      </c>
    </row>
    <row r="23" spans="1:61">
      <c r="A23">
        <v>2008</v>
      </c>
      <c r="B23">
        <v>440</v>
      </c>
      <c r="C23" t="s">
        <v>3</v>
      </c>
      <c r="F23">
        <v>6</v>
      </c>
      <c r="G23">
        <v>1992</v>
      </c>
      <c r="H23">
        <v>1</v>
      </c>
      <c r="I23">
        <v>3053468</v>
      </c>
      <c r="J23">
        <v>38068</v>
      </c>
      <c r="K23">
        <v>36482</v>
      </c>
      <c r="L23">
        <v>12224</v>
      </c>
      <c r="M23">
        <v>14030</v>
      </c>
      <c r="N23">
        <v>23950</v>
      </c>
      <c r="O23">
        <v>37980</v>
      </c>
      <c r="P23">
        <v>2718458</v>
      </c>
      <c r="Q23">
        <v>237752</v>
      </c>
      <c r="R23">
        <v>10524</v>
      </c>
      <c r="S23">
        <v>152412</v>
      </c>
      <c r="T23">
        <v>75327</v>
      </c>
      <c r="U23">
        <v>115903</v>
      </c>
      <c r="V23">
        <v>5517</v>
      </c>
      <c r="W23">
        <v>3442</v>
      </c>
      <c r="X23">
        <v>12091</v>
      </c>
      <c r="Y23">
        <v>8651</v>
      </c>
      <c r="Z23">
        <v>750</v>
      </c>
      <c r="AA23">
        <v>15000</v>
      </c>
      <c r="AB23">
        <v>159796</v>
      </c>
      <c r="AC23">
        <v>157928</v>
      </c>
      <c r="AD23">
        <v>194083</v>
      </c>
      <c r="AF23">
        <v>46</v>
      </c>
      <c r="AG23">
        <v>40</v>
      </c>
      <c r="AH23">
        <v>31</v>
      </c>
      <c r="AI23">
        <v>86</v>
      </c>
      <c r="AJ23">
        <v>117</v>
      </c>
      <c r="AK23">
        <v>568640</v>
      </c>
      <c r="AL23">
        <v>5016185</v>
      </c>
      <c r="AM23">
        <v>44937</v>
      </c>
      <c r="AN23">
        <v>0</v>
      </c>
      <c r="AO23">
        <v>5629762</v>
      </c>
      <c r="AP23">
        <v>48116</v>
      </c>
      <c r="AQ23">
        <v>2843289</v>
      </c>
      <c r="AR23">
        <v>1329794</v>
      </c>
      <c r="AS23">
        <v>338558</v>
      </c>
      <c r="AT23">
        <v>4511641</v>
      </c>
      <c r="AU23">
        <v>1552088</v>
      </c>
      <c r="AV23">
        <v>11741607</v>
      </c>
      <c r="AW23">
        <v>20542</v>
      </c>
      <c r="AX23">
        <v>1564</v>
      </c>
      <c r="AY23">
        <v>196</v>
      </c>
      <c r="AZ23">
        <v>52</v>
      </c>
      <c r="BA23">
        <v>1132</v>
      </c>
      <c r="BB23">
        <v>0</v>
      </c>
      <c r="BC23">
        <v>4704780</v>
      </c>
      <c r="BD23">
        <v>176892</v>
      </c>
      <c r="BE23">
        <v>166500</v>
      </c>
      <c r="BF23">
        <v>711465</v>
      </c>
      <c r="BG23">
        <v>90860</v>
      </c>
      <c r="BH23">
        <v>11</v>
      </c>
      <c r="BI23">
        <v>146</v>
      </c>
    </row>
    <row r="24" spans="1:61">
      <c r="A24">
        <v>2008</v>
      </c>
      <c r="B24">
        <v>1000</v>
      </c>
      <c r="C24" t="s">
        <v>211</v>
      </c>
      <c r="F24">
        <v>9</v>
      </c>
      <c r="G24">
        <v>1969</v>
      </c>
      <c r="H24">
        <v>1</v>
      </c>
      <c r="I24">
        <v>3683867</v>
      </c>
      <c r="J24">
        <v>91692</v>
      </c>
      <c r="K24">
        <v>81761</v>
      </c>
      <c r="M24">
        <v>42199</v>
      </c>
      <c r="N24">
        <v>17264</v>
      </c>
      <c r="O24">
        <v>59463</v>
      </c>
      <c r="P24">
        <v>4241335</v>
      </c>
      <c r="Q24">
        <v>79264</v>
      </c>
      <c r="R24">
        <v>18027</v>
      </c>
      <c r="S24">
        <v>263516</v>
      </c>
      <c r="T24">
        <v>235525</v>
      </c>
      <c r="U24">
        <v>12911</v>
      </c>
      <c r="V24">
        <v>4336</v>
      </c>
      <c r="W24">
        <v>13338</v>
      </c>
      <c r="X24">
        <v>32098</v>
      </c>
      <c r="Y24">
        <v>26504</v>
      </c>
      <c r="Z24">
        <v>700</v>
      </c>
      <c r="AA24">
        <v>13732</v>
      </c>
      <c r="AB24">
        <v>76234</v>
      </c>
      <c r="AC24">
        <v>249669</v>
      </c>
      <c r="AD24">
        <v>458853</v>
      </c>
      <c r="AF24">
        <v>59</v>
      </c>
      <c r="AG24">
        <v>144</v>
      </c>
      <c r="AH24">
        <v>46</v>
      </c>
      <c r="AI24">
        <v>203</v>
      </c>
      <c r="AJ24">
        <v>249</v>
      </c>
      <c r="AK24">
        <v>2297876</v>
      </c>
      <c r="AL24">
        <v>4597531</v>
      </c>
      <c r="AM24">
        <v>962950</v>
      </c>
      <c r="AN24">
        <v>254872</v>
      </c>
      <c r="AO24">
        <v>8113229</v>
      </c>
      <c r="AP24">
        <v>153388</v>
      </c>
      <c r="AQ24">
        <v>4178107</v>
      </c>
      <c r="AR24">
        <v>5160053</v>
      </c>
      <c r="AS24">
        <v>1105796</v>
      </c>
      <c r="AT24">
        <v>10443956</v>
      </c>
      <c r="AU24">
        <v>1677155</v>
      </c>
      <c r="AV24">
        <v>20387728</v>
      </c>
      <c r="AW24">
        <v>29169</v>
      </c>
      <c r="AX24">
        <v>6601</v>
      </c>
      <c r="AY24">
        <v>484</v>
      </c>
      <c r="AZ24">
        <v>70</v>
      </c>
      <c r="BA24">
        <v>1963</v>
      </c>
      <c r="BB24">
        <v>859806</v>
      </c>
      <c r="BC24">
        <v>3527361</v>
      </c>
      <c r="BD24">
        <v>135105</v>
      </c>
      <c r="BE24">
        <v>961450</v>
      </c>
      <c r="BF24">
        <v>628003</v>
      </c>
      <c r="BG24">
        <v>135975</v>
      </c>
      <c r="BH24">
        <v>16</v>
      </c>
      <c r="BI24">
        <v>95</v>
      </c>
    </row>
    <row r="25" spans="1:61">
      <c r="A25">
        <v>2008</v>
      </c>
      <c r="B25">
        <v>1900</v>
      </c>
      <c r="C25" t="s">
        <v>149</v>
      </c>
      <c r="F25">
        <v>8</v>
      </c>
      <c r="G25">
        <v>1975</v>
      </c>
      <c r="H25">
        <v>1</v>
      </c>
      <c r="I25">
        <v>2045603</v>
      </c>
      <c r="J25">
        <v>53932</v>
      </c>
      <c r="K25">
        <v>51347</v>
      </c>
      <c r="L25">
        <v>26797</v>
      </c>
      <c r="M25">
        <v>21688</v>
      </c>
      <c r="N25">
        <v>14445</v>
      </c>
      <c r="O25">
        <v>36133</v>
      </c>
      <c r="P25">
        <v>1159032</v>
      </c>
      <c r="R25">
        <v>7084</v>
      </c>
      <c r="S25">
        <v>39262</v>
      </c>
      <c r="T25">
        <v>4449</v>
      </c>
      <c r="U25">
        <v>778</v>
      </c>
      <c r="V25">
        <v>863</v>
      </c>
      <c r="W25">
        <v>2511</v>
      </c>
      <c r="X25">
        <v>70733</v>
      </c>
      <c r="Y25">
        <v>66476</v>
      </c>
      <c r="Z25">
        <v>474</v>
      </c>
      <c r="AA25">
        <v>10708</v>
      </c>
      <c r="AB25">
        <v>73148</v>
      </c>
      <c r="AC25">
        <v>192654</v>
      </c>
      <c r="AD25">
        <v>336483</v>
      </c>
      <c r="AF25">
        <v>51</v>
      </c>
      <c r="AG25">
        <v>54</v>
      </c>
      <c r="AH25">
        <v>25</v>
      </c>
      <c r="AI25">
        <v>105</v>
      </c>
      <c r="AJ25">
        <v>130</v>
      </c>
      <c r="AK25">
        <v>1322568</v>
      </c>
      <c r="AL25">
        <v>4611644</v>
      </c>
      <c r="AM25">
        <v>263633</v>
      </c>
      <c r="AN25">
        <v>348119</v>
      </c>
      <c r="AO25">
        <v>6545964</v>
      </c>
      <c r="AP25">
        <v>44351</v>
      </c>
      <c r="AQ25">
        <v>3270077</v>
      </c>
      <c r="AR25">
        <v>2182892</v>
      </c>
      <c r="AS25">
        <v>621199</v>
      </c>
      <c r="AT25">
        <v>6074168</v>
      </c>
      <c r="AU25">
        <v>2523449</v>
      </c>
      <c r="AV25">
        <v>15187932</v>
      </c>
      <c r="AW25">
        <v>21885</v>
      </c>
      <c r="AX25">
        <v>2527</v>
      </c>
      <c r="AY25">
        <v>206</v>
      </c>
      <c r="AZ25">
        <v>43</v>
      </c>
      <c r="BA25">
        <v>974</v>
      </c>
      <c r="BB25">
        <v>324857</v>
      </c>
      <c r="BC25">
        <v>3867699</v>
      </c>
      <c r="BD25">
        <v>286767</v>
      </c>
      <c r="BE25">
        <v>260877</v>
      </c>
      <c r="BF25">
        <v>621548</v>
      </c>
      <c r="BG25">
        <v>284463</v>
      </c>
      <c r="BH25">
        <v>7</v>
      </c>
      <c r="BI25">
        <v>108</v>
      </c>
    </row>
    <row r="26" spans="1:61">
      <c r="A26">
        <v>2008</v>
      </c>
      <c r="B26">
        <v>2200</v>
      </c>
      <c r="C26" t="s">
        <v>5</v>
      </c>
      <c r="F26">
        <v>2</v>
      </c>
      <c r="G26">
        <v>1932</v>
      </c>
      <c r="H26">
        <v>1</v>
      </c>
      <c r="I26">
        <v>8141781</v>
      </c>
      <c r="J26">
        <v>126058</v>
      </c>
      <c r="K26">
        <v>111015</v>
      </c>
      <c r="O26">
        <v>98000</v>
      </c>
      <c r="P26">
        <v>8507563</v>
      </c>
      <c r="Q26">
        <v>0</v>
      </c>
      <c r="R26">
        <v>65673</v>
      </c>
      <c r="S26">
        <v>253439</v>
      </c>
      <c r="T26">
        <v>53026</v>
      </c>
      <c r="U26">
        <v>121293</v>
      </c>
      <c r="V26">
        <v>39842</v>
      </c>
      <c r="W26">
        <v>19495</v>
      </c>
      <c r="X26">
        <v>56865</v>
      </c>
      <c r="Y26">
        <v>33528</v>
      </c>
      <c r="Z26">
        <v>1564</v>
      </c>
      <c r="AA26">
        <v>22012</v>
      </c>
      <c r="AB26">
        <v>74830</v>
      </c>
      <c r="AC26">
        <v>433034</v>
      </c>
      <c r="AD26">
        <v>865668</v>
      </c>
      <c r="AF26">
        <v>120</v>
      </c>
      <c r="AG26">
        <v>308</v>
      </c>
      <c r="AH26">
        <v>121</v>
      </c>
      <c r="AI26">
        <v>428</v>
      </c>
      <c r="AJ26">
        <v>549</v>
      </c>
      <c r="AK26">
        <v>6761733</v>
      </c>
      <c r="AL26">
        <v>7934603</v>
      </c>
      <c r="AM26">
        <v>857024</v>
      </c>
      <c r="AN26">
        <v>289887</v>
      </c>
      <c r="AO26">
        <v>15843247</v>
      </c>
      <c r="AP26">
        <v>158581</v>
      </c>
      <c r="AQ26">
        <v>8228884</v>
      </c>
      <c r="AR26">
        <v>13438277</v>
      </c>
      <c r="AS26">
        <v>999647</v>
      </c>
      <c r="AT26">
        <v>22666808</v>
      </c>
      <c r="AU26">
        <v>8128897</v>
      </c>
      <c r="AV26">
        <v>46797533</v>
      </c>
      <c r="AW26">
        <v>19763</v>
      </c>
      <c r="AX26">
        <v>6268</v>
      </c>
      <c r="AY26">
        <v>476</v>
      </c>
      <c r="AZ26">
        <v>83</v>
      </c>
      <c r="BA26">
        <v>1728</v>
      </c>
      <c r="BB26">
        <v>131274</v>
      </c>
      <c r="BC26">
        <v>6910052</v>
      </c>
      <c r="BD26">
        <v>250000</v>
      </c>
      <c r="BE26">
        <v>0</v>
      </c>
      <c r="BF26">
        <v>2008155</v>
      </c>
      <c r="BG26">
        <v>123486</v>
      </c>
      <c r="BH26">
        <v>53</v>
      </c>
      <c r="BI26">
        <v>146</v>
      </c>
    </row>
    <row r="27" spans="1:61">
      <c r="A27">
        <v>2008</v>
      </c>
      <c r="B27">
        <v>2600</v>
      </c>
      <c r="C27" t="s">
        <v>6</v>
      </c>
      <c r="F27">
        <v>5</v>
      </c>
      <c r="G27">
        <v>1956</v>
      </c>
      <c r="H27">
        <v>1</v>
      </c>
      <c r="I27">
        <v>4288118</v>
      </c>
      <c r="J27">
        <v>65257</v>
      </c>
      <c r="K27">
        <v>57415</v>
      </c>
      <c r="L27">
        <v>41448</v>
      </c>
      <c r="M27">
        <v>47449</v>
      </c>
      <c r="N27">
        <v>23887</v>
      </c>
      <c r="O27">
        <v>71336</v>
      </c>
      <c r="P27">
        <v>7901639</v>
      </c>
      <c r="Q27">
        <v>1241342</v>
      </c>
      <c r="R27">
        <v>8840</v>
      </c>
      <c r="S27">
        <v>853546</v>
      </c>
      <c r="T27">
        <v>191323</v>
      </c>
      <c r="U27">
        <v>23337</v>
      </c>
      <c r="V27">
        <v>44765</v>
      </c>
      <c r="W27">
        <v>8315</v>
      </c>
      <c r="X27">
        <v>25472</v>
      </c>
      <c r="Y27">
        <v>28823</v>
      </c>
      <c r="Z27">
        <v>739</v>
      </c>
      <c r="AA27">
        <v>20866</v>
      </c>
      <c r="AB27">
        <v>102000</v>
      </c>
      <c r="AC27">
        <v>419151</v>
      </c>
      <c r="AD27">
        <v>700074</v>
      </c>
      <c r="AF27">
        <v>102</v>
      </c>
      <c r="AG27">
        <v>190</v>
      </c>
      <c r="AH27">
        <v>89</v>
      </c>
      <c r="AI27">
        <v>292</v>
      </c>
      <c r="AJ27">
        <v>381</v>
      </c>
      <c r="AK27">
        <v>1348788</v>
      </c>
      <c r="AL27">
        <v>9938022</v>
      </c>
      <c r="AM27">
        <v>1034154</v>
      </c>
      <c r="AN27">
        <v>106786</v>
      </c>
      <c r="AO27">
        <v>12427750</v>
      </c>
      <c r="AP27">
        <v>120869</v>
      </c>
      <c r="AQ27">
        <v>6042307</v>
      </c>
      <c r="AR27">
        <v>7352553</v>
      </c>
      <c r="AS27">
        <v>558923</v>
      </c>
      <c r="AT27">
        <v>13953783</v>
      </c>
      <c r="AU27">
        <v>2070900</v>
      </c>
      <c r="AV27">
        <v>28573302</v>
      </c>
      <c r="AW27">
        <v>40914</v>
      </c>
      <c r="AX27">
        <v>10246</v>
      </c>
      <c r="AY27">
        <v>858</v>
      </c>
      <c r="AZ27">
        <v>124</v>
      </c>
      <c r="BA27">
        <v>2020</v>
      </c>
      <c r="BB27">
        <v>138982</v>
      </c>
      <c r="BC27">
        <v>5542246</v>
      </c>
      <c r="BD27">
        <v>184272</v>
      </c>
      <c r="BE27">
        <v>565034</v>
      </c>
      <c r="BF27">
        <v>430100</v>
      </c>
      <c r="BG27">
        <v>78906</v>
      </c>
      <c r="BH27">
        <v>19</v>
      </c>
      <c r="BI27">
        <v>105</v>
      </c>
    </row>
    <row r="28" spans="1:61">
      <c r="A28">
        <v>2008</v>
      </c>
      <c r="B28">
        <v>2900</v>
      </c>
      <c r="C28" t="s">
        <v>7</v>
      </c>
      <c r="F28">
        <v>5</v>
      </c>
      <c r="G28">
        <v>1967</v>
      </c>
      <c r="H28">
        <v>1</v>
      </c>
      <c r="I28">
        <v>4637291</v>
      </c>
      <c r="J28">
        <v>83468</v>
      </c>
      <c r="K28">
        <v>78071</v>
      </c>
      <c r="L28">
        <v>48717</v>
      </c>
      <c r="M28">
        <v>56454</v>
      </c>
      <c r="N28">
        <v>24294</v>
      </c>
      <c r="O28">
        <v>80748</v>
      </c>
      <c r="P28">
        <v>6632493</v>
      </c>
      <c r="Q28">
        <v>1066004</v>
      </c>
      <c r="R28">
        <v>59023</v>
      </c>
      <c r="S28">
        <v>660644</v>
      </c>
      <c r="T28">
        <v>1647480</v>
      </c>
      <c r="U28">
        <v>134841</v>
      </c>
      <c r="V28">
        <v>159524</v>
      </c>
      <c r="W28">
        <v>21866</v>
      </c>
      <c r="X28">
        <v>42723</v>
      </c>
      <c r="Y28">
        <v>6862</v>
      </c>
      <c r="Z28">
        <v>1266</v>
      </c>
      <c r="AA28">
        <v>15763</v>
      </c>
      <c r="AB28">
        <v>61731</v>
      </c>
      <c r="AC28">
        <v>286878</v>
      </c>
      <c r="AD28">
        <v>435650</v>
      </c>
      <c r="AF28">
        <v>81</v>
      </c>
      <c r="AG28">
        <v>184</v>
      </c>
      <c r="AH28">
        <v>39</v>
      </c>
      <c r="AI28">
        <v>265</v>
      </c>
      <c r="AJ28">
        <v>304</v>
      </c>
      <c r="AK28">
        <v>2405117</v>
      </c>
      <c r="AL28">
        <v>8415725</v>
      </c>
      <c r="AM28">
        <v>401668</v>
      </c>
      <c r="AN28">
        <v>382979</v>
      </c>
      <c r="AO28">
        <v>11605489</v>
      </c>
      <c r="AP28">
        <v>254042</v>
      </c>
      <c r="AQ28">
        <v>4051061</v>
      </c>
      <c r="AR28">
        <v>5313416</v>
      </c>
      <c r="AS28">
        <v>741766</v>
      </c>
      <c r="AT28">
        <v>10106243</v>
      </c>
      <c r="AU28">
        <v>2485368</v>
      </c>
      <c r="AV28">
        <v>24451142</v>
      </c>
      <c r="AW28">
        <v>29273</v>
      </c>
      <c r="AX28">
        <v>4325</v>
      </c>
      <c r="AY28">
        <v>391</v>
      </c>
      <c r="AZ28">
        <v>73</v>
      </c>
      <c r="BA28">
        <v>1733</v>
      </c>
      <c r="BB28">
        <v>193892</v>
      </c>
      <c r="BC28">
        <v>6121332</v>
      </c>
      <c r="BD28">
        <v>17284</v>
      </c>
      <c r="BF28">
        <v>373334</v>
      </c>
      <c r="BG28">
        <v>694</v>
      </c>
      <c r="BH28">
        <v>22</v>
      </c>
      <c r="BI28">
        <v>137</v>
      </c>
    </row>
    <row r="29" spans="1:61">
      <c r="A29">
        <v>2008</v>
      </c>
      <c r="B29">
        <v>3500</v>
      </c>
      <c r="C29" t="s">
        <v>8</v>
      </c>
      <c r="F29">
        <v>3</v>
      </c>
      <c r="G29">
        <v>1932</v>
      </c>
      <c r="H29">
        <v>1</v>
      </c>
      <c r="I29">
        <v>11686060</v>
      </c>
      <c r="J29">
        <v>208659</v>
      </c>
      <c r="K29">
        <v>203495</v>
      </c>
      <c r="L29">
        <v>72722</v>
      </c>
      <c r="M29">
        <v>102120</v>
      </c>
      <c r="N29">
        <v>8179</v>
      </c>
      <c r="O29">
        <v>110299</v>
      </c>
      <c r="P29">
        <v>9636471</v>
      </c>
      <c r="Q29">
        <v>0</v>
      </c>
      <c r="R29">
        <v>46118</v>
      </c>
      <c r="S29">
        <v>674574</v>
      </c>
      <c r="T29">
        <v>90822</v>
      </c>
      <c r="U29">
        <v>159474</v>
      </c>
      <c r="V29">
        <v>29575</v>
      </c>
      <c r="W29">
        <v>14225</v>
      </c>
      <c r="X29">
        <v>93584</v>
      </c>
      <c r="Y29">
        <v>78457</v>
      </c>
      <c r="Z29">
        <v>1197</v>
      </c>
      <c r="AA29">
        <v>21975</v>
      </c>
      <c r="AB29">
        <v>179742</v>
      </c>
      <c r="AC29">
        <v>489573</v>
      </c>
      <c r="AD29">
        <v>981041</v>
      </c>
      <c r="AF29">
        <v>199</v>
      </c>
      <c r="AG29">
        <v>194</v>
      </c>
      <c r="AH29">
        <v>119</v>
      </c>
      <c r="AI29">
        <v>393</v>
      </c>
      <c r="AJ29">
        <v>512</v>
      </c>
      <c r="AK29">
        <v>2895921</v>
      </c>
      <c r="AL29">
        <v>9626380</v>
      </c>
      <c r="AM29">
        <v>849572</v>
      </c>
      <c r="AN29">
        <v>693789</v>
      </c>
      <c r="AO29">
        <v>14065662</v>
      </c>
      <c r="AP29">
        <v>285420</v>
      </c>
      <c r="AQ29">
        <v>11550518</v>
      </c>
      <c r="AR29">
        <v>7630897</v>
      </c>
      <c r="AS29">
        <v>1830047</v>
      </c>
      <c r="AT29">
        <v>21011462</v>
      </c>
      <c r="AU29">
        <v>4351948</v>
      </c>
      <c r="AV29">
        <v>39714492</v>
      </c>
      <c r="AW29">
        <v>40399</v>
      </c>
      <c r="AX29">
        <v>10195</v>
      </c>
      <c r="AY29">
        <v>759</v>
      </c>
      <c r="AZ29">
        <v>91</v>
      </c>
      <c r="BA29">
        <v>2309</v>
      </c>
      <c r="BB29">
        <v>269350</v>
      </c>
      <c r="BC29">
        <v>5651861</v>
      </c>
      <c r="BD29">
        <v>439043</v>
      </c>
      <c r="BF29">
        <v>576734</v>
      </c>
      <c r="BG29">
        <v>4301</v>
      </c>
      <c r="BH29">
        <v>42</v>
      </c>
      <c r="BI29">
        <v>144</v>
      </c>
    </row>
    <row r="30" spans="1:61">
      <c r="A30">
        <v>2008</v>
      </c>
      <c r="B30">
        <v>3800</v>
      </c>
      <c r="C30" t="s">
        <v>9</v>
      </c>
      <c r="F30">
        <v>4</v>
      </c>
      <c r="G30">
        <v>1932</v>
      </c>
      <c r="H30">
        <v>1</v>
      </c>
      <c r="I30">
        <v>2529921</v>
      </c>
      <c r="J30">
        <v>43326</v>
      </c>
      <c r="K30">
        <v>29041</v>
      </c>
      <c r="L30">
        <v>28436</v>
      </c>
      <c r="M30">
        <v>47315</v>
      </c>
      <c r="N30">
        <v>18880</v>
      </c>
      <c r="O30">
        <v>66195</v>
      </c>
      <c r="P30">
        <v>3521259</v>
      </c>
      <c r="Q30">
        <v>0</v>
      </c>
      <c r="R30">
        <v>17203</v>
      </c>
      <c r="S30">
        <v>98676</v>
      </c>
      <c r="T30">
        <v>904186</v>
      </c>
      <c r="U30">
        <v>16453</v>
      </c>
      <c r="V30">
        <v>54011</v>
      </c>
      <c r="W30">
        <v>10911</v>
      </c>
      <c r="X30">
        <v>29651</v>
      </c>
      <c r="Y30">
        <v>17027</v>
      </c>
      <c r="Z30">
        <v>390</v>
      </c>
      <c r="AA30">
        <v>10112</v>
      </c>
      <c r="AB30">
        <v>25244</v>
      </c>
      <c r="AC30">
        <v>199569</v>
      </c>
      <c r="AD30">
        <v>243108</v>
      </c>
      <c r="AF30">
        <v>52</v>
      </c>
      <c r="AG30">
        <v>88</v>
      </c>
      <c r="AH30">
        <v>34</v>
      </c>
      <c r="AI30">
        <v>140</v>
      </c>
      <c r="AJ30">
        <v>174</v>
      </c>
      <c r="AK30">
        <v>1719386</v>
      </c>
      <c r="AL30">
        <v>7105893</v>
      </c>
      <c r="AM30">
        <v>129270</v>
      </c>
      <c r="AN30">
        <v>404778</v>
      </c>
      <c r="AO30">
        <v>9359327</v>
      </c>
      <c r="AP30">
        <v>127105</v>
      </c>
      <c r="AQ30">
        <v>3152049</v>
      </c>
      <c r="AR30">
        <v>3677430</v>
      </c>
      <c r="AS30">
        <v>454319</v>
      </c>
      <c r="AT30">
        <v>7283798</v>
      </c>
      <c r="AU30">
        <v>1724165</v>
      </c>
      <c r="AV30">
        <v>18494395</v>
      </c>
      <c r="AW30">
        <v>22762</v>
      </c>
      <c r="AX30">
        <v>2600</v>
      </c>
      <c r="AY30">
        <v>308</v>
      </c>
      <c r="AZ30">
        <v>82</v>
      </c>
      <c r="BA30">
        <v>1346</v>
      </c>
      <c r="BB30">
        <v>73449</v>
      </c>
      <c r="BC30">
        <v>6283448</v>
      </c>
      <c r="BD30">
        <v>97760</v>
      </c>
      <c r="BE30">
        <v>0</v>
      </c>
      <c r="BF30">
        <v>636034</v>
      </c>
      <c r="BG30">
        <v>171195</v>
      </c>
      <c r="BH30">
        <v>12</v>
      </c>
      <c r="BI30">
        <v>105</v>
      </c>
    </row>
    <row r="31" spans="1:61">
      <c r="A31">
        <v>2008</v>
      </c>
      <c r="B31">
        <v>4400</v>
      </c>
      <c r="C31" t="s">
        <v>212</v>
      </c>
      <c r="F31">
        <v>7</v>
      </c>
      <c r="G31">
        <v>1938</v>
      </c>
      <c r="H31">
        <v>1</v>
      </c>
      <c r="I31">
        <v>4082803</v>
      </c>
      <c r="J31">
        <v>37946</v>
      </c>
      <c r="K31">
        <v>15634</v>
      </c>
      <c r="L31">
        <v>33655</v>
      </c>
      <c r="M31">
        <v>84991</v>
      </c>
      <c r="N31">
        <v>16747</v>
      </c>
      <c r="O31">
        <v>101738</v>
      </c>
      <c r="P31">
        <v>9014560</v>
      </c>
      <c r="Q31">
        <v>590485</v>
      </c>
      <c r="R31">
        <v>23877</v>
      </c>
      <c r="S31">
        <v>454880</v>
      </c>
      <c r="U31">
        <v>24288</v>
      </c>
      <c r="V31">
        <v>4250</v>
      </c>
      <c r="W31">
        <v>9828</v>
      </c>
      <c r="X31">
        <v>7381</v>
      </c>
      <c r="Y31">
        <v>16916</v>
      </c>
      <c r="Z31">
        <v>801</v>
      </c>
      <c r="AA31">
        <v>6433</v>
      </c>
      <c r="AB31">
        <v>37028</v>
      </c>
      <c r="AC31">
        <v>104482</v>
      </c>
      <c r="AD31">
        <v>206871</v>
      </c>
      <c r="AF31">
        <v>52</v>
      </c>
      <c r="AG31">
        <v>101</v>
      </c>
      <c r="AH31">
        <v>39</v>
      </c>
      <c r="AI31">
        <v>153</v>
      </c>
      <c r="AJ31">
        <v>192</v>
      </c>
      <c r="AK31">
        <v>1993211</v>
      </c>
      <c r="AL31">
        <v>5283693</v>
      </c>
      <c r="AM31">
        <v>109975</v>
      </c>
      <c r="AN31">
        <v>0</v>
      </c>
      <c r="AO31">
        <v>7386879</v>
      </c>
      <c r="AP31">
        <v>49292</v>
      </c>
      <c r="AQ31">
        <v>3252026</v>
      </c>
      <c r="AR31">
        <v>2047136</v>
      </c>
      <c r="AS31">
        <v>498839</v>
      </c>
      <c r="AT31">
        <v>5798001</v>
      </c>
      <c r="AU31">
        <v>1341854</v>
      </c>
      <c r="AV31">
        <v>14576026</v>
      </c>
      <c r="AW31">
        <v>27019</v>
      </c>
      <c r="AX31">
        <v>4100</v>
      </c>
      <c r="AY31">
        <v>237</v>
      </c>
      <c r="AZ31">
        <v>55</v>
      </c>
      <c r="BA31">
        <v>1438</v>
      </c>
      <c r="BB31">
        <v>787969</v>
      </c>
      <c r="BC31">
        <v>3484606</v>
      </c>
      <c r="BD31">
        <v>330080</v>
      </c>
      <c r="BE31">
        <v>139280</v>
      </c>
      <c r="BF31">
        <v>67776</v>
      </c>
      <c r="BG31">
        <v>71668</v>
      </c>
      <c r="BH31">
        <v>15</v>
      </c>
      <c r="BI31">
        <v>113</v>
      </c>
    </row>
    <row r="32" spans="1:61">
      <c r="A32">
        <v>2008</v>
      </c>
      <c r="B32">
        <v>5200</v>
      </c>
      <c r="C32" t="s">
        <v>11</v>
      </c>
      <c r="F32">
        <v>3</v>
      </c>
      <c r="G32">
        <v>1956</v>
      </c>
      <c r="H32">
        <v>1</v>
      </c>
      <c r="I32">
        <v>4994033</v>
      </c>
      <c r="J32">
        <v>85666</v>
      </c>
      <c r="K32">
        <v>78412</v>
      </c>
      <c r="L32">
        <v>52719</v>
      </c>
      <c r="M32">
        <v>71888</v>
      </c>
      <c r="N32">
        <v>26581</v>
      </c>
      <c r="O32">
        <v>98469</v>
      </c>
      <c r="P32">
        <v>6776737</v>
      </c>
      <c r="R32">
        <v>2750</v>
      </c>
      <c r="S32">
        <v>232107</v>
      </c>
      <c r="T32">
        <v>1817</v>
      </c>
      <c r="U32">
        <v>68280</v>
      </c>
      <c r="V32">
        <v>6181</v>
      </c>
      <c r="W32">
        <v>25367</v>
      </c>
      <c r="X32">
        <v>62153</v>
      </c>
      <c r="Y32">
        <v>30895</v>
      </c>
      <c r="Z32">
        <v>983</v>
      </c>
      <c r="AA32">
        <v>38957</v>
      </c>
      <c r="AB32">
        <v>49351</v>
      </c>
      <c r="AC32">
        <v>296148</v>
      </c>
      <c r="AD32">
        <v>667563</v>
      </c>
      <c r="AF32">
        <v>82</v>
      </c>
      <c r="AG32">
        <v>122</v>
      </c>
      <c r="AH32">
        <v>84</v>
      </c>
      <c r="AI32">
        <v>204</v>
      </c>
      <c r="AJ32">
        <v>288</v>
      </c>
      <c r="AK32">
        <v>2244634</v>
      </c>
      <c r="AL32">
        <v>8444193</v>
      </c>
      <c r="AM32">
        <v>438791</v>
      </c>
      <c r="AN32">
        <v>139686</v>
      </c>
      <c r="AO32">
        <v>11267304</v>
      </c>
      <c r="AP32">
        <v>202351</v>
      </c>
      <c r="AQ32">
        <v>5251600</v>
      </c>
      <c r="AR32">
        <v>5019324</v>
      </c>
      <c r="AS32">
        <v>1398441</v>
      </c>
      <c r="AT32">
        <v>11669365</v>
      </c>
      <c r="AU32">
        <v>2467965</v>
      </c>
      <c r="AV32">
        <v>25606985</v>
      </c>
      <c r="AW32">
        <v>41962</v>
      </c>
      <c r="AX32">
        <v>8476</v>
      </c>
      <c r="AY32">
        <v>458</v>
      </c>
      <c r="AZ32">
        <v>112</v>
      </c>
      <c r="BA32">
        <v>1983</v>
      </c>
      <c r="BB32">
        <v>686909</v>
      </c>
      <c r="BC32">
        <v>5636707</v>
      </c>
      <c r="BD32">
        <v>308019</v>
      </c>
      <c r="BF32">
        <v>628771</v>
      </c>
      <c r="BG32">
        <v>252626</v>
      </c>
      <c r="BH32">
        <v>21</v>
      </c>
      <c r="BI32">
        <v>148</v>
      </c>
    </row>
    <row r="33" spans="1:61">
      <c r="A33">
        <v>2008</v>
      </c>
      <c r="B33">
        <v>5300</v>
      </c>
      <c r="C33" t="s">
        <v>12</v>
      </c>
      <c r="F33">
        <v>4</v>
      </c>
      <c r="G33">
        <v>1932</v>
      </c>
      <c r="H33">
        <v>1</v>
      </c>
      <c r="I33">
        <v>6877699</v>
      </c>
      <c r="J33">
        <v>120523</v>
      </c>
      <c r="K33">
        <v>99698</v>
      </c>
      <c r="L33">
        <v>43115</v>
      </c>
      <c r="M33">
        <v>56325</v>
      </c>
      <c r="N33">
        <v>28750</v>
      </c>
      <c r="O33">
        <v>85075</v>
      </c>
      <c r="P33">
        <v>7008203</v>
      </c>
      <c r="Q33">
        <v>2640164</v>
      </c>
      <c r="R33">
        <v>80729</v>
      </c>
      <c r="S33">
        <v>445773</v>
      </c>
      <c r="W33">
        <v>17711</v>
      </c>
      <c r="X33">
        <v>165913</v>
      </c>
      <c r="Y33">
        <v>41800</v>
      </c>
      <c r="Z33">
        <v>1378</v>
      </c>
      <c r="AA33">
        <v>24107</v>
      </c>
      <c r="AB33">
        <v>97340</v>
      </c>
      <c r="AC33">
        <v>369736</v>
      </c>
      <c r="AD33">
        <v>733140</v>
      </c>
      <c r="AF33">
        <v>111</v>
      </c>
      <c r="AG33">
        <v>200</v>
      </c>
      <c r="AH33">
        <v>83</v>
      </c>
      <c r="AI33">
        <v>311</v>
      </c>
      <c r="AJ33">
        <v>394</v>
      </c>
      <c r="AK33">
        <v>3436528</v>
      </c>
      <c r="AL33">
        <v>11501644</v>
      </c>
      <c r="AM33">
        <v>1362691</v>
      </c>
      <c r="AN33">
        <v>277421</v>
      </c>
      <c r="AO33">
        <v>16578284</v>
      </c>
      <c r="AP33">
        <v>297751</v>
      </c>
      <c r="AQ33">
        <v>7854878</v>
      </c>
      <c r="AR33">
        <v>8745597</v>
      </c>
      <c r="AS33">
        <v>1517220</v>
      </c>
      <c r="AT33">
        <v>18117695</v>
      </c>
      <c r="AU33">
        <v>5740315</v>
      </c>
      <c r="AV33">
        <v>40734045</v>
      </c>
      <c r="AW33">
        <v>36448</v>
      </c>
      <c r="AX33">
        <v>9397</v>
      </c>
      <c r="AY33">
        <v>775</v>
      </c>
      <c r="AZ33">
        <v>100</v>
      </c>
      <c r="BA33">
        <v>1763</v>
      </c>
      <c r="BB33">
        <v>1219091</v>
      </c>
      <c r="BC33">
        <v>6855437</v>
      </c>
      <c r="BD33">
        <v>234652</v>
      </c>
      <c r="BE33">
        <v>240800</v>
      </c>
      <c r="BF33">
        <v>1881259</v>
      </c>
      <c r="BG33">
        <v>269076</v>
      </c>
      <c r="BH33">
        <v>46</v>
      </c>
      <c r="BI33">
        <v>100</v>
      </c>
    </row>
    <row r="34" spans="1:61">
      <c r="A34">
        <v>2008</v>
      </c>
      <c r="B34">
        <v>5400</v>
      </c>
      <c r="C34" t="s">
        <v>13</v>
      </c>
      <c r="F34">
        <v>4</v>
      </c>
      <c r="G34">
        <v>1932</v>
      </c>
      <c r="H34">
        <v>1</v>
      </c>
      <c r="I34">
        <v>3494470</v>
      </c>
      <c r="J34">
        <v>45462</v>
      </c>
      <c r="K34">
        <v>39885</v>
      </c>
      <c r="L34">
        <v>26196</v>
      </c>
      <c r="M34">
        <v>24857</v>
      </c>
      <c r="N34">
        <v>13507</v>
      </c>
      <c r="O34">
        <v>38364</v>
      </c>
      <c r="P34">
        <v>8118672</v>
      </c>
      <c r="Q34">
        <v>1681883</v>
      </c>
      <c r="R34">
        <v>11853</v>
      </c>
      <c r="S34">
        <v>273036</v>
      </c>
      <c r="T34">
        <v>630</v>
      </c>
      <c r="U34">
        <v>25578</v>
      </c>
      <c r="V34">
        <v>5713</v>
      </c>
      <c r="W34">
        <v>2320</v>
      </c>
      <c r="X34">
        <v>55210</v>
      </c>
      <c r="Y34">
        <v>41231</v>
      </c>
      <c r="Z34">
        <v>787</v>
      </c>
      <c r="AA34">
        <v>11798</v>
      </c>
      <c r="AB34">
        <v>38051</v>
      </c>
      <c r="AC34">
        <v>199411</v>
      </c>
      <c r="AD34">
        <v>265427</v>
      </c>
      <c r="AF34">
        <v>58</v>
      </c>
      <c r="AG34">
        <v>110</v>
      </c>
      <c r="AH34">
        <v>30</v>
      </c>
      <c r="AI34">
        <v>168</v>
      </c>
      <c r="AJ34">
        <v>198</v>
      </c>
      <c r="AK34">
        <v>1029157</v>
      </c>
      <c r="AL34">
        <v>5985414</v>
      </c>
      <c r="AM34">
        <v>1438636</v>
      </c>
      <c r="AN34">
        <v>62373</v>
      </c>
      <c r="AO34">
        <v>8515580</v>
      </c>
      <c r="AP34">
        <v>102702</v>
      </c>
      <c r="AQ34">
        <v>3511413</v>
      </c>
      <c r="AR34">
        <v>2454935</v>
      </c>
      <c r="AS34">
        <v>419305</v>
      </c>
      <c r="AT34">
        <v>6385653</v>
      </c>
      <c r="AU34">
        <v>1690135</v>
      </c>
      <c r="AV34">
        <v>16694070</v>
      </c>
      <c r="AW34">
        <v>23448</v>
      </c>
      <c r="AX34">
        <v>3164</v>
      </c>
      <c r="AY34">
        <v>286</v>
      </c>
      <c r="AZ34">
        <v>65</v>
      </c>
      <c r="BA34">
        <v>1206</v>
      </c>
      <c r="BB34">
        <v>56474</v>
      </c>
      <c r="BC34">
        <v>6197973</v>
      </c>
      <c r="BD34">
        <v>129135</v>
      </c>
      <c r="BE34">
        <v>0</v>
      </c>
      <c r="BF34">
        <v>56055</v>
      </c>
      <c r="BG34">
        <v>37950</v>
      </c>
      <c r="BH34">
        <v>26</v>
      </c>
      <c r="BI34">
        <v>114</v>
      </c>
    </row>
    <row r="35" spans="1:61">
      <c r="A35">
        <v>2008</v>
      </c>
      <c r="B35">
        <v>5850</v>
      </c>
      <c r="C35" t="s">
        <v>213</v>
      </c>
      <c r="F35">
        <v>5</v>
      </c>
      <c r="G35">
        <v>1983</v>
      </c>
      <c r="H35">
        <v>1</v>
      </c>
      <c r="I35">
        <v>3981278</v>
      </c>
      <c r="J35">
        <v>126853</v>
      </c>
      <c r="K35">
        <v>123913</v>
      </c>
      <c r="L35">
        <v>29085</v>
      </c>
      <c r="M35">
        <v>30902</v>
      </c>
      <c r="N35">
        <v>31088</v>
      </c>
      <c r="O35">
        <v>61990</v>
      </c>
      <c r="P35">
        <v>5446201</v>
      </c>
      <c r="Q35">
        <v>0</v>
      </c>
      <c r="R35">
        <v>13791</v>
      </c>
      <c r="S35">
        <v>49225</v>
      </c>
      <c r="T35">
        <v>128463</v>
      </c>
      <c r="U35">
        <v>4683</v>
      </c>
      <c r="V35">
        <v>24650</v>
      </c>
      <c r="W35">
        <v>406619</v>
      </c>
      <c r="X35">
        <v>14979</v>
      </c>
      <c r="Y35">
        <v>22509</v>
      </c>
      <c r="Z35">
        <v>446</v>
      </c>
      <c r="AA35">
        <v>11977</v>
      </c>
      <c r="AB35">
        <v>32325</v>
      </c>
      <c r="AC35">
        <v>228167</v>
      </c>
      <c r="AD35">
        <v>358448</v>
      </c>
      <c r="AF35">
        <v>124</v>
      </c>
      <c r="AG35">
        <v>105</v>
      </c>
      <c r="AH35">
        <v>39</v>
      </c>
      <c r="AI35">
        <v>229</v>
      </c>
      <c r="AJ35">
        <v>268</v>
      </c>
      <c r="AK35">
        <v>1862181</v>
      </c>
      <c r="AL35">
        <v>6616791</v>
      </c>
      <c r="AM35">
        <v>415264</v>
      </c>
      <c r="AN35">
        <v>914842</v>
      </c>
      <c r="AO35">
        <v>9809078</v>
      </c>
      <c r="AP35">
        <v>210919</v>
      </c>
      <c r="AQ35">
        <v>7228469</v>
      </c>
      <c r="AR35">
        <v>3087654</v>
      </c>
      <c r="AS35">
        <v>643498</v>
      </c>
      <c r="AT35">
        <v>10959621</v>
      </c>
      <c r="AU35">
        <v>7270144</v>
      </c>
      <c r="AV35">
        <v>28249762</v>
      </c>
      <c r="AW35">
        <v>24989</v>
      </c>
      <c r="AX35">
        <v>4265</v>
      </c>
      <c r="AY35">
        <v>328</v>
      </c>
      <c r="AZ35">
        <v>56</v>
      </c>
      <c r="BA35">
        <v>1723</v>
      </c>
      <c r="BB35">
        <v>502341</v>
      </c>
      <c r="BC35">
        <v>3328110</v>
      </c>
      <c r="BD35">
        <v>176002</v>
      </c>
      <c r="BE35">
        <v>0</v>
      </c>
      <c r="BF35">
        <v>792904</v>
      </c>
      <c r="BG35">
        <v>143756</v>
      </c>
      <c r="BH35">
        <v>14</v>
      </c>
      <c r="BI35">
        <v>146</v>
      </c>
    </row>
    <row r="36" spans="1:61">
      <c r="A36">
        <v>2008</v>
      </c>
      <c r="B36">
        <v>6100</v>
      </c>
      <c r="C36" t="s">
        <v>15</v>
      </c>
      <c r="F36">
        <v>3</v>
      </c>
      <c r="G36">
        <v>1932</v>
      </c>
      <c r="H36">
        <v>1</v>
      </c>
      <c r="I36">
        <v>6285446</v>
      </c>
      <c r="J36">
        <v>161118</v>
      </c>
      <c r="K36">
        <v>41351</v>
      </c>
      <c r="L36">
        <v>67611</v>
      </c>
      <c r="M36">
        <v>78906</v>
      </c>
      <c r="N36">
        <v>10333</v>
      </c>
      <c r="O36">
        <v>89239</v>
      </c>
      <c r="P36">
        <v>6059429</v>
      </c>
      <c r="Q36">
        <v>832</v>
      </c>
      <c r="R36">
        <v>35181</v>
      </c>
      <c r="S36">
        <v>230474</v>
      </c>
      <c r="T36">
        <v>2468362</v>
      </c>
      <c r="U36">
        <v>81360</v>
      </c>
      <c r="W36">
        <v>14315</v>
      </c>
      <c r="X36">
        <v>170711</v>
      </c>
      <c r="Y36">
        <v>96771</v>
      </c>
      <c r="Z36">
        <v>1235</v>
      </c>
      <c r="AA36">
        <v>21254</v>
      </c>
      <c r="AB36">
        <v>73818</v>
      </c>
      <c r="AC36">
        <v>407874</v>
      </c>
      <c r="AD36">
        <v>1530016</v>
      </c>
      <c r="AF36">
        <v>143</v>
      </c>
      <c r="AG36">
        <v>156</v>
      </c>
      <c r="AH36">
        <v>171</v>
      </c>
      <c r="AI36">
        <v>299</v>
      </c>
      <c r="AJ36">
        <v>470</v>
      </c>
      <c r="AK36">
        <v>3232837</v>
      </c>
      <c r="AL36">
        <v>8765104</v>
      </c>
      <c r="AM36">
        <v>595835</v>
      </c>
      <c r="AN36">
        <v>585062</v>
      </c>
      <c r="AO36">
        <v>13178838</v>
      </c>
      <c r="AP36">
        <v>322443</v>
      </c>
      <c r="AQ36">
        <v>8394752</v>
      </c>
      <c r="AR36">
        <v>5597577</v>
      </c>
      <c r="AS36">
        <v>2650050</v>
      </c>
      <c r="AT36">
        <v>16642379</v>
      </c>
      <c r="AU36">
        <v>8329578</v>
      </c>
      <c r="AV36">
        <v>38473238</v>
      </c>
      <c r="AW36">
        <v>52336</v>
      </c>
      <c r="AX36">
        <v>10495</v>
      </c>
      <c r="AY36">
        <v>759</v>
      </c>
      <c r="AZ36">
        <v>103</v>
      </c>
      <c r="BA36">
        <v>3047</v>
      </c>
      <c r="BB36">
        <v>288080</v>
      </c>
      <c r="BC36">
        <v>6302092</v>
      </c>
      <c r="BD36">
        <v>154599</v>
      </c>
      <c r="BE36">
        <v>1185462</v>
      </c>
      <c r="BF36">
        <v>603671</v>
      </c>
      <c r="BG36">
        <v>128485</v>
      </c>
      <c r="BH36">
        <v>28</v>
      </c>
      <c r="BI36">
        <v>168</v>
      </c>
    </row>
    <row r="37" spans="1:61">
      <c r="A37">
        <v>2008</v>
      </c>
      <c r="B37">
        <v>6300</v>
      </c>
      <c r="C37" t="s">
        <v>16</v>
      </c>
      <c r="F37">
        <v>7</v>
      </c>
      <c r="G37">
        <v>1962</v>
      </c>
      <c r="H37">
        <v>1</v>
      </c>
      <c r="I37">
        <v>2867680</v>
      </c>
      <c r="J37">
        <v>71378</v>
      </c>
      <c r="K37">
        <v>69608</v>
      </c>
      <c r="L37">
        <v>22598</v>
      </c>
      <c r="M37">
        <v>42658</v>
      </c>
      <c r="N37">
        <v>11141</v>
      </c>
      <c r="O37">
        <v>53799</v>
      </c>
      <c r="P37">
        <v>4533703</v>
      </c>
      <c r="Q37">
        <v>180337</v>
      </c>
      <c r="R37">
        <v>10641</v>
      </c>
      <c r="S37">
        <v>320214</v>
      </c>
      <c r="T37">
        <v>179562</v>
      </c>
      <c r="U37">
        <v>13779</v>
      </c>
      <c r="V37">
        <v>17835</v>
      </c>
      <c r="W37">
        <v>15622</v>
      </c>
      <c r="X37">
        <v>37091</v>
      </c>
      <c r="Y37">
        <v>21358</v>
      </c>
      <c r="Z37">
        <v>1461</v>
      </c>
      <c r="AA37">
        <v>32621</v>
      </c>
      <c r="AB37">
        <v>110399</v>
      </c>
      <c r="AC37">
        <v>333133</v>
      </c>
      <c r="AD37">
        <v>368430</v>
      </c>
      <c r="AF37">
        <v>66</v>
      </c>
      <c r="AG37">
        <v>76</v>
      </c>
      <c r="AH37">
        <v>71</v>
      </c>
      <c r="AI37">
        <v>142</v>
      </c>
      <c r="AJ37">
        <v>213</v>
      </c>
      <c r="AK37">
        <v>1402560</v>
      </c>
      <c r="AL37">
        <v>5286432</v>
      </c>
      <c r="AM37">
        <v>113866</v>
      </c>
      <c r="AN37">
        <v>38453</v>
      </c>
      <c r="AO37">
        <v>6841311</v>
      </c>
      <c r="AP37">
        <v>69145</v>
      </c>
      <c r="AQ37">
        <v>4490310</v>
      </c>
      <c r="AR37">
        <v>2766159</v>
      </c>
      <c r="AS37">
        <v>612148</v>
      </c>
      <c r="AT37">
        <v>7868617</v>
      </c>
      <c r="AU37">
        <v>2163237</v>
      </c>
      <c r="AV37">
        <v>16942310</v>
      </c>
      <c r="AW37">
        <v>22654</v>
      </c>
      <c r="AX37">
        <v>1515</v>
      </c>
      <c r="AY37">
        <v>129</v>
      </c>
      <c r="AZ37">
        <v>42</v>
      </c>
      <c r="BA37">
        <v>1159</v>
      </c>
      <c r="BF37">
        <v>707540</v>
      </c>
      <c r="BG37">
        <v>96170</v>
      </c>
      <c r="BH37">
        <v>11</v>
      </c>
      <c r="BI37">
        <v>119</v>
      </c>
    </row>
    <row r="38" spans="1:61">
      <c r="A38">
        <v>2008</v>
      </c>
      <c r="B38">
        <v>6900</v>
      </c>
      <c r="C38" t="s">
        <v>17</v>
      </c>
      <c r="F38">
        <v>3</v>
      </c>
      <c r="G38">
        <v>1956</v>
      </c>
      <c r="H38">
        <v>1</v>
      </c>
      <c r="I38">
        <v>2509158</v>
      </c>
      <c r="J38">
        <v>43874</v>
      </c>
      <c r="K38">
        <v>4355</v>
      </c>
      <c r="L38">
        <v>18324</v>
      </c>
      <c r="M38">
        <v>28822</v>
      </c>
      <c r="N38">
        <v>11272</v>
      </c>
      <c r="O38">
        <v>40094</v>
      </c>
      <c r="P38">
        <v>3104959</v>
      </c>
      <c r="Q38">
        <v>485929</v>
      </c>
      <c r="R38">
        <v>3610</v>
      </c>
      <c r="S38">
        <v>344522</v>
      </c>
      <c r="T38">
        <v>1542</v>
      </c>
      <c r="U38">
        <v>1027</v>
      </c>
      <c r="V38">
        <v>12968</v>
      </c>
      <c r="W38">
        <v>13234</v>
      </c>
      <c r="X38">
        <v>26430</v>
      </c>
      <c r="Y38">
        <v>43940</v>
      </c>
      <c r="Z38">
        <v>404</v>
      </c>
      <c r="AA38">
        <v>25302</v>
      </c>
      <c r="AB38">
        <v>44560</v>
      </c>
      <c r="AC38">
        <v>139737</v>
      </c>
      <c r="AD38">
        <v>340046</v>
      </c>
      <c r="AF38">
        <v>84</v>
      </c>
      <c r="AG38">
        <v>110</v>
      </c>
      <c r="AH38">
        <v>61</v>
      </c>
      <c r="AI38">
        <v>194</v>
      </c>
      <c r="AJ38">
        <v>255</v>
      </c>
      <c r="AK38">
        <v>1447270</v>
      </c>
      <c r="AL38">
        <v>7022039</v>
      </c>
      <c r="AM38">
        <v>1934647</v>
      </c>
      <c r="AN38">
        <v>176264</v>
      </c>
      <c r="AO38">
        <v>10580220</v>
      </c>
      <c r="AP38">
        <v>89563</v>
      </c>
      <c r="AQ38">
        <v>5891096</v>
      </c>
      <c r="AR38">
        <v>4214507</v>
      </c>
      <c r="AS38">
        <v>938232</v>
      </c>
      <c r="AT38">
        <v>11043835</v>
      </c>
      <c r="AU38">
        <v>3860300</v>
      </c>
      <c r="AV38">
        <v>25573918</v>
      </c>
      <c r="AW38">
        <v>35551</v>
      </c>
      <c r="AX38">
        <v>5861</v>
      </c>
      <c r="AY38">
        <v>595</v>
      </c>
      <c r="AZ38">
        <v>57</v>
      </c>
      <c r="BA38">
        <v>2097</v>
      </c>
      <c r="BB38">
        <v>47966</v>
      </c>
      <c r="BC38">
        <v>6345104</v>
      </c>
      <c r="BD38">
        <v>345746</v>
      </c>
      <c r="BE38">
        <v>253834</v>
      </c>
      <c r="BF38">
        <v>757772</v>
      </c>
      <c r="BG38">
        <v>182657</v>
      </c>
      <c r="BH38">
        <v>19</v>
      </c>
      <c r="BI38">
        <v>115</v>
      </c>
    </row>
    <row r="39" spans="1:61">
      <c r="A39">
        <v>2008</v>
      </c>
      <c r="B39">
        <v>8300</v>
      </c>
      <c r="C39" t="s">
        <v>18</v>
      </c>
      <c r="F39">
        <v>6</v>
      </c>
      <c r="G39">
        <v>1962</v>
      </c>
      <c r="H39">
        <v>1</v>
      </c>
      <c r="I39">
        <v>3289447</v>
      </c>
      <c r="J39">
        <v>67867</v>
      </c>
      <c r="K39">
        <v>36684</v>
      </c>
      <c r="L39">
        <v>37010</v>
      </c>
      <c r="M39">
        <v>34720</v>
      </c>
      <c r="N39">
        <v>15832</v>
      </c>
      <c r="O39">
        <v>50552</v>
      </c>
      <c r="P39">
        <v>4389259</v>
      </c>
      <c r="Q39">
        <v>4158</v>
      </c>
      <c r="R39">
        <v>13622</v>
      </c>
      <c r="S39">
        <v>392137</v>
      </c>
      <c r="T39">
        <v>14017</v>
      </c>
      <c r="U39">
        <v>25891</v>
      </c>
      <c r="V39">
        <v>19082</v>
      </c>
      <c r="W39">
        <v>3667</v>
      </c>
      <c r="X39">
        <v>35585</v>
      </c>
      <c r="Y39">
        <v>25179</v>
      </c>
      <c r="Z39">
        <v>860</v>
      </c>
      <c r="AA39">
        <v>15686</v>
      </c>
      <c r="AB39">
        <v>93312</v>
      </c>
      <c r="AC39">
        <v>266162</v>
      </c>
      <c r="AD39">
        <v>330398</v>
      </c>
      <c r="AF39">
        <v>86</v>
      </c>
      <c r="AG39">
        <v>133</v>
      </c>
      <c r="AH39">
        <v>49</v>
      </c>
      <c r="AI39">
        <v>219</v>
      </c>
      <c r="AJ39">
        <v>268</v>
      </c>
      <c r="AK39">
        <v>2132077</v>
      </c>
      <c r="AL39">
        <v>9432867</v>
      </c>
      <c r="AM39">
        <v>455852</v>
      </c>
      <c r="AN39">
        <v>189224</v>
      </c>
      <c r="AO39">
        <v>12210020</v>
      </c>
      <c r="AP39">
        <v>103438</v>
      </c>
      <c r="AQ39">
        <v>5479556</v>
      </c>
      <c r="AR39">
        <v>3696339</v>
      </c>
      <c r="AS39">
        <v>728009</v>
      </c>
      <c r="AT39">
        <v>9903904</v>
      </c>
      <c r="AU39">
        <v>1338868</v>
      </c>
      <c r="AV39">
        <v>23556230</v>
      </c>
      <c r="AW39">
        <v>26195</v>
      </c>
      <c r="AX39">
        <v>6302</v>
      </c>
      <c r="AY39">
        <v>355</v>
      </c>
      <c r="AZ39">
        <v>72</v>
      </c>
      <c r="BA39">
        <v>1576</v>
      </c>
      <c r="BB39">
        <v>551622</v>
      </c>
      <c r="BC39">
        <v>5091930</v>
      </c>
      <c r="BD39">
        <v>32477</v>
      </c>
      <c r="BE39">
        <v>13528</v>
      </c>
      <c r="BF39">
        <v>361296</v>
      </c>
      <c r="BG39">
        <v>166475</v>
      </c>
      <c r="BH39">
        <v>17</v>
      </c>
      <c r="BI39">
        <v>148</v>
      </c>
    </row>
    <row r="40" spans="1:61">
      <c r="A40">
        <v>2008</v>
      </c>
      <c r="B40">
        <v>8500</v>
      </c>
      <c r="C40" t="s">
        <v>19</v>
      </c>
      <c r="F40">
        <v>7</v>
      </c>
      <c r="G40">
        <v>1962</v>
      </c>
      <c r="H40">
        <v>1</v>
      </c>
      <c r="I40">
        <v>3933535</v>
      </c>
      <c r="J40">
        <v>206223</v>
      </c>
      <c r="K40">
        <v>194454</v>
      </c>
      <c r="L40">
        <v>64803</v>
      </c>
      <c r="M40">
        <v>52540</v>
      </c>
      <c r="N40">
        <v>34197</v>
      </c>
      <c r="O40">
        <v>86737</v>
      </c>
      <c r="P40">
        <v>5686474</v>
      </c>
      <c r="Q40">
        <v>65519</v>
      </c>
      <c r="R40">
        <v>22856</v>
      </c>
      <c r="S40">
        <v>237956</v>
      </c>
      <c r="T40">
        <v>541868</v>
      </c>
      <c r="U40">
        <v>26730</v>
      </c>
      <c r="V40">
        <v>28463</v>
      </c>
      <c r="W40">
        <v>10869</v>
      </c>
      <c r="X40">
        <v>45798</v>
      </c>
      <c r="Y40">
        <v>51805</v>
      </c>
      <c r="Z40">
        <v>712</v>
      </c>
      <c r="AA40">
        <v>27079</v>
      </c>
      <c r="AB40">
        <v>45750</v>
      </c>
      <c r="AC40">
        <v>1044727</v>
      </c>
      <c r="AD40">
        <v>1690414</v>
      </c>
      <c r="AF40">
        <v>145</v>
      </c>
      <c r="AG40">
        <v>132</v>
      </c>
      <c r="AH40">
        <v>82</v>
      </c>
      <c r="AI40">
        <v>277</v>
      </c>
      <c r="AJ40">
        <v>359</v>
      </c>
      <c r="AK40">
        <v>5180137</v>
      </c>
      <c r="AL40">
        <v>11101887</v>
      </c>
      <c r="AM40">
        <v>720576</v>
      </c>
      <c r="AN40">
        <v>0</v>
      </c>
      <c r="AO40">
        <v>17002600</v>
      </c>
      <c r="AP40">
        <v>113146</v>
      </c>
      <c r="AQ40">
        <v>7814173</v>
      </c>
      <c r="AR40">
        <v>3612683</v>
      </c>
      <c r="AS40">
        <v>901975</v>
      </c>
      <c r="AT40">
        <v>12328831</v>
      </c>
      <c r="AU40">
        <v>4705074</v>
      </c>
      <c r="AV40">
        <v>34149651</v>
      </c>
      <c r="AW40">
        <v>43493</v>
      </c>
      <c r="AX40">
        <v>7643</v>
      </c>
      <c r="AY40">
        <v>594</v>
      </c>
      <c r="AZ40">
        <v>92</v>
      </c>
      <c r="BA40">
        <v>2345</v>
      </c>
      <c r="BB40">
        <v>1727698</v>
      </c>
      <c r="BC40">
        <v>7383376</v>
      </c>
      <c r="BD40">
        <v>0</v>
      </c>
      <c r="BE40">
        <v>469296</v>
      </c>
      <c r="BF40">
        <v>1405383</v>
      </c>
      <c r="BG40">
        <v>336397</v>
      </c>
      <c r="BH40">
        <v>18</v>
      </c>
      <c r="BI40">
        <v>146</v>
      </c>
    </row>
    <row r="41" spans="1:61">
      <c r="A41">
        <v>2008</v>
      </c>
      <c r="B41">
        <v>9000</v>
      </c>
      <c r="C41" t="s">
        <v>20</v>
      </c>
      <c r="F41">
        <v>5</v>
      </c>
      <c r="G41">
        <v>1976</v>
      </c>
      <c r="H41">
        <v>1</v>
      </c>
      <c r="I41">
        <v>2331055</v>
      </c>
      <c r="J41">
        <v>33780</v>
      </c>
      <c r="K41">
        <v>31629</v>
      </c>
      <c r="L41">
        <v>19391</v>
      </c>
      <c r="M41">
        <v>11917</v>
      </c>
      <c r="N41">
        <v>10848</v>
      </c>
      <c r="O41">
        <v>22765</v>
      </c>
      <c r="P41">
        <v>6323119</v>
      </c>
      <c r="Q41">
        <v>399525</v>
      </c>
      <c r="R41">
        <v>17979</v>
      </c>
      <c r="S41">
        <v>140478</v>
      </c>
      <c r="T41">
        <v>163975</v>
      </c>
      <c r="U41">
        <v>11779</v>
      </c>
      <c r="V41">
        <v>17172</v>
      </c>
      <c r="W41">
        <v>10594</v>
      </c>
      <c r="X41">
        <v>22192</v>
      </c>
      <c r="Y41">
        <v>21936</v>
      </c>
      <c r="Z41">
        <v>840</v>
      </c>
      <c r="AA41">
        <v>15765</v>
      </c>
      <c r="AB41">
        <v>17711</v>
      </c>
      <c r="AC41">
        <v>245517</v>
      </c>
      <c r="AD41">
        <v>346346</v>
      </c>
      <c r="AF41">
        <v>38</v>
      </c>
      <c r="AG41">
        <v>90</v>
      </c>
      <c r="AH41">
        <v>31</v>
      </c>
      <c r="AI41">
        <v>128</v>
      </c>
      <c r="AJ41">
        <v>159</v>
      </c>
      <c r="AK41">
        <v>1126563</v>
      </c>
      <c r="AL41">
        <v>5423174</v>
      </c>
      <c r="AN41">
        <v>493307</v>
      </c>
      <c r="AO41">
        <v>7043044</v>
      </c>
      <c r="AP41">
        <v>50749</v>
      </c>
      <c r="AQ41">
        <v>2342125</v>
      </c>
      <c r="AR41">
        <v>2866591</v>
      </c>
      <c r="AS41">
        <v>406992</v>
      </c>
      <c r="AT41">
        <v>5615708</v>
      </c>
      <c r="AU41">
        <v>1010566</v>
      </c>
      <c r="AV41">
        <v>13720067</v>
      </c>
      <c r="AW41">
        <v>27539</v>
      </c>
      <c r="AX41">
        <v>4462</v>
      </c>
      <c r="AY41">
        <v>341</v>
      </c>
      <c r="AZ41">
        <v>53</v>
      </c>
      <c r="BA41">
        <v>1371</v>
      </c>
      <c r="BB41">
        <v>24644</v>
      </c>
      <c r="BC41">
        <v>4417080</v>
      </c>
      <c r="BD41">
        <v>103726</v>
      </c>
      <c r="BE41">
        <v>0</v>
      </c>
      <c r="BF41">
        <v>184178</v>
      </c>
      <c r="BG41">
        <v>268879</v>
      </c>
      <c r="BH41">
        <v>9</v>
      </c>
      <c r="BI41">
        <v>102</v>
      </c>
    </row>
    <row r="42" spans="1:61">
      <c r="A42">
        <v>2008</v>
      </c>
      <c r="B42">
        <v>9200</v>
      </c>
      <c r="C42" t="s">
        <v>214</v>
      </c>
      <c r="F42">
        <v>9</v>
      </c>
      <c r="G42">
        <v>1962</v>
      </c>
      <c r="H42">
        <v>1</v>
      </c>
      <c r="I42">
        <v>2326652</v>
      </c>
      <c r="J42">
        <v>35166</v>
      </c>
      <c r="K42">
        <v>31715</v>
      </c>
      <c r="L42">
        <v>15383</v>
      </c>
      <c r="O42">
        <v>25264</v>
      </c>
      <c r="P42">
        <v>3938825</v>
      </c>
      <c r="Q42">
        <v>0</v>
      </c>
      <c r="R42">
        <v>19333</v>
      </c>
      <c r="S42">
        <v>2418</v>
      </c>
      <c r="T42">
        <v>369435</v>
      </c>
      <c r="U42">
        <v>15356</v>
      </c>
      <c r="V42">
        <v>35491</v>
      </c>
      <c r="W42">
        <v>541</v>
      </c>
      <c r="X42">
        <v>55958</v>
      </c>
      <c r="Y42">
        <v>30936</v>
      </c>
      <c r="Z42">
        <v>750</v>
      </c>
      <c r="AA42">
        <v>15274</v>
      </c>
      <c r="AB42">
        <v>42636</v>
      </c>
      <c r="AC42">
        <v>171821</v>
      </c>
      <c r="AD42">
        <v>363812</v>
      </c>
      <c r="AF42">
        <v>57</v>
      </c>
      <c r="AG42">
        <v>84</v>
      </c>
      <c r="AH42">
        <v>35</v>
      </c>
      <c r="AI42">
        <v>141</v>
      </c>
      <c r="AJ42">
        <v>176</v>
      </c>
      <c r="AK42">
        <v>1162960</v>
      </c>
      <c r="AL42">
        <v>5042750</v>
      </c>
      <c r="AM42">
        <v>8215</v>
      </c>
      <c r="AN42">
        <v>210551</v>
      </c>
      <c r="AO42">
        <v>6424476</v>
      </c>
      <c r="AP42">
        <v>45761</v>
      </c>
      <c r="AQ42">
        <v>3022487</v>
      </c>
      <c r="AR42">
        <v>3070487</v>
      </c>
      <c r="AS42">
        <v>629485</v>
      </c>
      <c r="AT42">
        <v>6722459</v>
      </c>
      <c r="AU42">
        <v>1517246</v>
      </c>
      <c r="AV42">
        <v>14709942</v>
      </c>
      <c r="AW42">
        <v>20169</v>
      </c>
      <c r="AX42">
        <v>2065</v>
      </c>
      <c r="AY42">
        <v>189</v>
      </c>
      <c r="AZ42">
        <v>45</v>
      </c>
      <c r="BA42">
        <v>1178</v>
      </c>
      <c r="BB42">
        <v>47257</v>
      </c>
      <c r="BC42">
        <v>4097898</v>
      </c>
      <c r="BD42">
        <v>105396</v>
      </c>
      <c r="BE42">
        <v>76857</v>
      </c>
      <c r="BF42">
        <v>217843</v>
      </c>
      <c r="BG42">
        <v>30039</v>
      </c>
      <c r="BH42">
        <v>19</v>
      </c>
      <c r="BI42">
        <v>100</v>
      </c>
    </row>
    <row r="43" spans="1:61">
      <c r="A43">
        <v>2008</v>
      </c>
      <c r="B43">
        <v>9600</v>
      </c>
      <c r="C43" t="s">
        <v>87</v>
      </c>
      <c r="F43">
        <v>3</v>
      </c>
      <c r="G43">
        <v>1932</v>
      </c>
      <c r="H43">
        <v>1</v>
      </c>
      <c r="I43">
        <v>8059335</v>
      </c>
      <c r="J43">
        <v>139835</v>
      </c>
      <c r="K43">
        <v>125699</v>
      </c>
      <c r="L43">
        <v>55530</v>
      </c>
      <c r="M43">
        <v>49626</v>
      </c>
      <c r="N43">
        <v>27182</v>
      </c>
      <c r="O43">
        <v>76808</v>
      </c>
      <c r="P43">
        <v>6350062</v>
      </c>
      <c r="Q43">
        <v>757805</v>
      </c>
      <c r="R43">
        <v>158397</v>
      </c>
      <c r="S43">
        <v>599282</v>
      </c>
      <c r="T43">
        <v>6280823</v>
      </c>
      <c r="U43">
        <v>353608</v>
      </c>
      <c r="V43">
        <v>29588</v>
      </c>
      <c r="W43">
        <v>15978</v>
      </c>
      <c r="X43">
        <v>92683</v>
      </c>
      <c r="Y43">
        <v>88726</v>
      </c>
      <c r="Z43">
        <v>2692</v>
      </c>
      <c r="AA43">
        <v>35037</v>
      </c>
      <c r="AB43">
        <v>2640</v>
      </c>
      <c r="AC43">
        <v>521843</v>
      </c>
      <c r="AD43">
        <v>896335</v>
      </c>
      <c r="AF43">
        <v>229</v>
      </c>
      <c r="AG43">
        <v>166</v>
      </c>
      <c r="AH43">
        <v>158</v>
      </c>
      <c r="AI43">
        <v>395</v>
      </c>
      <c r="AJ43">
        <v>553</v>
      </c>
      <c r="AK43">
        <v>2017313</v>
      </c>
      <c r="AL43">
        <v>6263640</v>
      </c>
      <c r="AM43">
        <v>2252086</v>
      </c>
      <c r="AN43">
        <v>441493</v>
      </c>
      <c r="AO43">
        <v>10974532</v>
      </c>
      <c r="AP43">
        <v>184979</v>
      </c>
      <c r="AQ43">
        <v>14155552</v>
      </c>
      <c r="AR43">
        <v>6544134</v>
      </c>
      <c r="AS43">
        <v>2759744</v>
      </c>
      <c r="AT43">
        <v>23459430</v>
      </c>
      <c r="AU43">
        <v>8260282</v>
      </c>
      <c r="AV43">
        <v>42879223</v>
      </c>
      <c r="AW43">
        <v>37224</v>
      </c>
      <c r="AX43">
        <v>9345</v>
      </c>
      <c r="AY43">
        <v>755</v>
      </c>
      <c r="AZ43">
        <v>107</v>
      </c>
      <c r="BA43">
        <v>2054</v>
      </c>
      <c r="BB43">
        <v>473186</v>
      </c>
      <c r="BC43">
        <v>4891636</v>
      </c>
      <c r="BD43">
        <v>363992</v>
      </c>
      <c r="BE43">
        <v>408990</v>
      </c>
      <c r="BF43">
        <v>1831951</v>
      </c>
      <c r="BG43">
        <v>424355</v>
      </c>
      <c r="BH43">
        <v>45</v>
      </c>
      <c r="BI43">
        <v>148</v>
      </c>
    </row>
    <row r="44" spans="1:61">
      <c r="A44">
        <v>2009</v>
      </c>
      <c r="B44">
        <v>440</v>
      </c>
      <c r="C44" t="s">
        <v>3</v>
      </c>
      <c r="F44">
        <v>6</v>
      </c>
      <c r="G44">
        <v>1992</v>
      </c>
      <c r="H44">
        <v>1</v>
      </c>
      <c r="I44">
        <v>3459542</v>
      </c>
      <c r="J44">
        <v>26083</v>
      </c>
      <c r="K44">
        <v>24677</v>
      </c>
      <c r="L44">
        <v>11277</v>
      </c>
      <c r="M44">
        <v>19437</v>
      </c>
      <c r="N44">
        <v>30574</v>
      </c>
      <c r="O44">
        <v>50011</v>
      </c>
      <c r="P44">
        <v>2718945</v>
      </c>
      <c r="Q44">
        <v>236917</v>
      </c>
      <c r="R44">
        <v>10699</v>
      </c>
      <c r="S44">
        <v>152582</v>
      </c>
      <c r="T44">
        <v>75327</v>
      </c>
      <c r="U44">
        <v>116107</v>
      </c>
      <c r="V44">
        <v>5296</v>
      </c>
      <c r="W44">
        <v>3442</v>
      </c>
      <c r="X44">
        <v>13542</v>
      </c>
      <c r="Y44">
        <v>10265</v>
      </c>
      <c r="Z44">
        <v>780</v>
      </c>
      <c r="AA44">
        <v>15253</v>
      </c>
      <c r="AB44">
        <v>100568</v>
      </c>
      <c r="AC44">
        <v>164246</v>
      </c>
      <c r="AD44">
        <v>194683</v>
      </c>
      <c r="AF44">
        <v>45</v>
      </c>
      <c r="AG44">
        <v>45</v>
      </c>
      <c r="AH44">
        <v>33</v>
      </c>
      <c r="AI44">
        <v>90</v>
      </c>
      <c r="AJ44">
        <v>123</v>
      </c>
      <c r="AK44">
        <v>518171</v>
      </c>
      <c r="AL44">
        <v>5186086</v>
      </c>
      <c r="AM44">
        <v>55994</v>
      </c>
      <c r="AN44">
        <v>0</v>
      </c>
      <c r="AO44">
        <v>5760251</v>
      </c>
      <c r="AP44">
        <v>53341</v>
      </c>
      <c r="AQ44">
        <v>3029393</v>
      </c>
      <c r="AR44">
        <v>1672861</v>
      </c>
      <c r="AS44">
        <v>386633</v>
      </c>
      <c r="AT44">
        <v>5088887</v>
      </c>
      <c r="AU44">
        <v>1373732</v>
      </c>
      <c r="AV44">
        <v>12276211</v>
      </c>
      <c r="AW44">
        <v>20589</v>
      </c>
      <c r="AX44">
        <v>2199</v>
      </c>
      <c r="AY44">
        <v>213</v>
      </c>
      <c r="AZ44">
        <v>54</v>
      </c>
      <c r="BA44">
        <v>1176</v>
      </c>
      <c r="BB44">
        <v>1725</v>
      </c>
      <c r="BC44">
        <v>4849862</v>
      </c>
      <c r="BD44">
        <v>181260</v>
      </c>
      <c r="BE44">
        <v>166500</v>
      </c>
      <c r="BF44">
        <v>681614</v>
      </c>
      <c r="BG44">
        <v>91526</v>
      </c>
      <c r="BH44">
        <v>11</v>
      </c>
      <c r="BI44">
        <v>134</v>
      </c>
    </row>
    <row r="45" spans="1:61">
      <c r="A45">
        <v>2009</v>
      </c>
      <c r="B45">
        <v>1000</v>
      </c>
      <c r="C45" t="s">
        <v>211</v>
      </c>
      <c r="F45">
        <v>9</v>
      </c>
      <c r="G45">
        <v>1969</v>
      </c>
      <c r="H45">
        <v>1</v>
      </c>
      <c r="I45">
        <v>4156170</v>
      </c>
      <c r="J45">
        <v>86268</v>
      </c>
      <c r="K45">
        <v>81315</v>
      </c>
      <c r="L45">
        <v>65603</v>
      </c>
      <c r="M45">
        <v>47158</v>
      </c>
      <c r="N45">
        <v>20446</v>
      </c>
      <c r="O45">
        <v>67604</v>
      </c>
      <c r="P45">
        <v>4266788</v>
      </c>
      <c r="Q45">
        <v>73387</v>
      </c>
      <c r="R45">
        <v>18691</v>
      </c>
      <c r="S45">
        <v>263845</v>
      </c>
      <c r="T45">
        <v>234506</v>
      </c>
      <c r="U45">
        <v>12769</v>
      </c>
      <c r="V45">
        <v>5464</v>
      </c>
      <c r="W45">
        <v>13358</v>
      </c>
      <c r="X45">
        <v>41383</v>
      </c>
      <c r="Y45">
        <v>24345</v>
      </c>
      <c r="Z45">
        <v>853</v>
      </c>
      <c r="AA45">
        <v>12958</v>
      </c>
      <c r="AB45">
        <v>100831</v>
      </c>
      <c r="AC45">
        <v>277239</v>
      </c>
      <c r="AD45">
        <v>518884</v>
      </c>
      <c r="AF45">
        <v>55</v>
      </c>
      <c r="AG45">
        <v>122</v>
      </c>
      <c r="AH45">
        <v>31</v>
      </c>
      <c r="AI45">
        <v>177</v>
      </c>
      <c r="AJ45">
        <v>208</v>
      </c>
      <c r="AK45">
        <v>1981284</v>
      </c>
      <c r="AL45">
        <v>6560659</v>
      </c>
      <c r="AM45">
        <v>175905</v>
      </c>
      <c r="AO45">
        <v>8717848</v>
      </c>
      <c r="AP45">
        <v>131500</v>
      </c>
      <c r="AQ45">
        <v>4594867</v>
      </c>
      <c r="AR45">
        <v>4971916</v>
      </c>
      <c r="AS45">
        <v>505954</v>
      </c>
      <c r="AT45">
        <v>10072737</v>
      </c>
      <c r="AU45">
        <v>1010819</v>
      </c>
      <c r="AV45">
        <v>19932904</v>
      </c>
      <c r="AW45">
        <v>30832</v>
      </c>
      <c r="AX45">
        <v>7586</v>
      </c>
      <c r="AY45">
        <v>500</v>
      </c>
      <c r="AZ45">
        <v>69</v>
      </c>
      <c r="BA45">
        <v>3151</v>
      </c>
      <c r="BB45">
        <v>66500</v>
      </c>
      <c r="BC45">
        <v>4822120</v>
      </c>
      <c r="BD45">
        <v>242843</v>
      </c>
      <c r="BE45">
        <v>836782</v>
      </c>
      <c r="BF45">
        <v>292005</v>
      </c>
      <c r="BG45">
        <v>169089</v>
      </c>
      <c r="BH45">
        <v>13</v>
      </c>
      <c r="BI45">
        <v>95</v>
      </c>
    </row>
    <row r="46" spans="1:61">
      <c r="A46">
        <v>2009</v>
      </c>
      <c r="B46">
        <v>1900</v>
      </c>
      <c r="C46" t="s">
        <v>149</v>
      </c>
      <c r="F46">
        <v>8</v>
      </c>
      <c r="G46">
        <v>1975</v>
      </c>
      <c r="H46">
        <v>1</v>
      </c>
      <c r="I46">
        <v>2366608</v>
      </c>
      <c r="J46">
        <v>83411</v>
      </c>
      <c r="K46">
        <v>78376</v>
      </c>
      <c r="L46">
        <v>70125</v>
      </c>
      <c r="M46">
        <v>29664</v>
      </c>
      <c r="N46">
        <v>22769</v>
      </c>
      <c r="O46">
        <v>52433</v>
      </c>
      <c r="P46">
        <v>1158352</v>
      </c>
      <c r="R46">
        <v>7839</v>
      </c>
      <c r="S46">
        <v>42510</v>
      </c>
      <c r="T46">
        <v>4607</v>
      </c>
      <c r="U46">
        <v>769</v>
      </c>
      <c r="V46">
        <v>997</v>
      </c>
      <c r="W46">
        <v>2232</v>
      </c>
      <c r="X46">
        <v>81331</v>
      </c>
      <c r="Y46">
        <v>65209</v>
      </c>
      <c r="Z46">
        <v>454</v>
      </c>
      <c r="AA46">
        <v>10354</v>
      </c>
      <c r="AB46">
        <v>68848</v>
      </c>
      <c r="AC46">
        <v>190981</v>
      </c>
      <c r="AD46">
        <v>332063</v>
      </c>
      <c r="AF46">
        <v>48</v>
      </c>
      <c r="AG46">
        <v>51</v>
      </c>
      <c r="AH46">
        <v>24</v>
      </c>
      <c r="AI46">
        <v>99</v>
      </c>
      <c r="AJ46">
        <v>123</v>
      </c>
      <c r="AK46">
        <v>1055691</v>
      </c>
      <c r="AL46">
        <v>5072641</v>
      </c>
      <c r="AM46">
        <v>14841</v>
      </c>
      <c r="AN46">
        <v>366216</v>
      </c>
      <c r="AO46">
        <v>6509389</v>
      </c>
      <c r="AP46">
        <v>36986</v>
      </c>
      <c r="AQ46">
        <v>3365933</v>
      </c>
      <c r="AR46">
        <v>2173820</v>
      </c>
      <c r="AS46">
        <v>650289</v>
      </c>
      <c r="AT46">
        <v>6190042</v>
      </c>
      <c r="AU46">
        <v>2597665</v>
      </c>
      <c r="AV46">
        <v>15334082</v>
      </c>
      <c r="AW46">
        <v>21693</v>
      </c>
      <c r="AX46">
        <v>2128</v>
      </c>
      <c r="AY46">
        <v>227</v>
      </c>
      <c r="AZ46">
        <v>40</v>
      </c>
      <c r="BA46">
        <v>1184</v>
      </c>
      <c r="BB46">
        <v>310780</v>
      </c>
      <c r="BC46">
        <v>4431194</v>
      </c>
      <c r="BD46">
        <v>269671</v>
      </c>
      <c r="BE46">
        <v>53700</v>
      </c>
      <c r="BF46">
        <v>360659</v>
      </c>
      <c r="BG46">
        <v>301411</v>
      </c>
      <c r="BH46">
        <v>7</v>
      </c>
      <c r="BI46">
        <v>108</v>
      </c>
    </row>
    <row r="47" spans="1:61">
      <c r="A47">
        <v>2009</v>
      </c>
      <c r="B47">
        <v>2200</v>
      </c>
      <c r="C47" t="s">
        <v>5</v>
      </c>
      <c r="F47">
        <v>2</v>
      </c>
      <c r="G47">
        <v>1932</v>
      </c>
      <c r="H47">
        <v>1</v>
      </c>
      <c r="I47">
        <v>8036029</v>
      </c>
      <c r="O47">
        <v>102000</v>
      </c>
      <c r="P47">
        <v>8507500</v>
      </c>
      <c r="Q47">
        <v>0</v>
      </c>
      <c r="R47">
        <v>66813</v>
      </c>
      <c r="S47">
        <v>253400</v>
      </c>
      <c r="T47">
        <v>53000</v>
      </c>
      <c r="U47">
        <v>103944</v>
      </c>
      <c r="V47">
        <v>41079</v>
      </c>
      <c r="W47">
        <v>8682</v>
      </c>
      <c r="X47">
        <v>58351</v>
      </c>
      <c r="Y47">
        <v>33826</v>
      </c>
      <c r="Z47">
        <v>1835</v>
      </c>
      <c r="AA47">
        <v>23372</v>
      </c>
      <c r="AB47">
        <v>70639</v>
      </c>
      <c r="AC47">
        <v>413096</v>
      </c>
      <c r="AD47">
        <v>862171</v>
      </c>
      <c r="AF47">
        <v>118</v>
      </c>
      <c r="AG47">
        <v>286</v>
      </c>
      <c r="AH47">
        <v>120</v>
      </c>
      <c r="AI47">
        <v>404</v>
      </c>
      <c r="AJ47">
        <v>524</v>
      </c>
      <c r="AK47">
        <v>6059153</v>
      </c>
      <c r="AL47">
        <v>8472429</v>
      </c>
      <c r="AM47">
        <v>561684</v>
      </c>
      <c r="AN47">
        <v>1067783</v>
      </c>
      <c r="AO47">
        <v>16161049</v>
      </c>
      <c r="AP47">
        <v>153512</v>
      </c>
      <c r="AQ47">
        <v>8783165</v>
      </c>
      <c r="AR47">
        <v>13828122</v>
      </c>
      <c r="AS47">
        <v>982871</v>
      </c>
      <c r="AT47">
        <v>23594158</v>
      </c>
      <c r="AU47">
        <v>6638001</v>
      </c>
      <c r="AV47">
        <v>46546720</v>
      </c>
      <c r="AW47">
        <v>20095</v>
      </c>
      <c r="AX47">
        <v>6347</v>
      </c>
      <c r="AY47">
        <v>513</v>
      </c>
      <c r="AZ47">
        <v>83</v>
      </c>
      <c r="BA47">
        <v>1728</v>
      </c>
      <c r="BB47">
        <v>110173</v>
      </c>
      <c r="BC47">
        <v>7495686</v>
      </c>
      <c r="BD47">
        <v>271480</v>
      </c>
      <c r="BE47">
        <v>0</v>
      </c>
      <c r="BF47">
        <v>1803780</v>
      </c>
      <c r="BG47">
        <v>169204</v>
      </c>
      <c r="BH47">
        <v>43</v>
      </c>
      <c r="BI47">
        <v>146</v>
      </c>
    </row>
    <row r="48" spans="1:61">
      <c r="A48">
        <v>2009</v>
      </c>
      <c r="B48">
        <v>2600</v>
      </c>
      <c r="C48" t="s">
        <v>6</v>
      </c>
      <c r="F48">
        <v>5</v>
      </c>
      <c r="G48">
        <v>1956</v>
      </c>
      <c r="H48">
        <v>1</v>
      </c>
      <c r="I48">
        <v>4299252</v>
      </c>
      <c r="J48">
        <v>51159</v>
      </c>
      <c r="K48">
        <v>11134</v>
      </c>
      <c r="L48">
        <v>29994</v>
      </c>
      <c r="M48">
        <v>49186</v>
      </c>
      <c r="N48">
        <v>40555</v>
      </c>
      <c r="O48">
        <v>89741</v>
      </c>
      <c r="P48">
        <v>7919279</v>
      </c>
      <c r="Q48">
        <v>1246243</v>
      </c>
      <c r="R48">
        <v>8930</v>
      </c>
      <c r="S48">
        <v>864701</v>
      </c>
      <c r="T48">
        <v>246405</v>
      </c>
      <c r="U48">
        <v>27940</v>
      </c>
      <c r="V48">
        <v>45956</v>
      </c>
      <c r="W48">
        <v>9010</v>
      </c>
      <c r="X48">
        <v>18238</v>
      </c>
      <c r="Y48">
        <v>15899</v>
      </c>
      <c r="Z48">
        <v>459</v>
      </c>
      <c r="AA48">
        <v>11184</v>
      </c>
      <c r="AB48">
        <v>55416</v>
      </c>
      <c r="AC48">
        <v>408124</v>
      </c>
      <c r="AD48">
        <v>801338</v>
      </c>
      <c r="AF48">
        <v>98</v>
      </c>
      <c r="AG48">
        <v>180</v>
      </c>
      <c r="AH48">
        <v>209</v>
      </c>
      <c r="AI48">
        <v>278</v>
      </c>
      <c r="AJ48">
        <v>487</v>
      </c>
      <c r="AK48">
        <v>1398497</v>
      </c>
      <c r="AL48">
        <v>9380631</v>
      </c>
      <c r="AM48">
        <v>834265</v>
      </c>
      <c r="AN48">
        <v>648556</v>
      </c>
      <c r="AO48">
        <v>12261949</v>
      </c>
      <c r="AP48">
        <v>101792</v>
      </c>
      <c r="AQ48">
        <v>6263261</v>
      </c>
      <c r="AR48">
        <v>6957726</v>
      </c>
      <c r="AS48">
        <v>544698</v>
      </c>
      <c r="AT48">
        <v>13765685</v>
      </c>
      <c r="AU48">
        <v>2017776</v>
      </c>
      <c r="AV48">
        <v>28147202</v>
      </c>
      <c r="AW48">
        <v>43948</v>
      </c>
      <c r="AX48">
        <v>13984</v>
      </c>
      <c r="AY48">
        <v>841</v>
      </c>
      <c r="AZ48">
        <v>96</v>
      </c>
      <c r="BA48">
        <v>2012</v>
      </c>
      <c r="BB48">
        <v>257861</v>
      </c>
      <c r="BC48">
        <v>4240202</v>
      </c>
      <c r="BD48">
        <v>196669</v>
      </c>
      <c r="BE48">
        <v>592580</v>
      </c>
      <c r="BF48">
        <v>427382</v>
      </c>
      <c r="BG48">
        <v>71704</v>
      </c>
      <c r="BH48">
        <v>19</v>
      </c>
      <c r="BI48">
        <v>105</v>
      </c>
    </row>
    <row r="49" spans="1:61">
      <c r="A49">
        <v>2009</v>
      </c>
      <c r="B49">
        <v>2900</v>
      </c>
      <c r="C49" t="s">
        <v>7</v>
      </c>
      <c r="F49">
        <v>5</v>
      </c>
      <c r="G49">
        <v>1967</v>
      </c>
      <c r="H49">
        <v>1</v>
      </c>
      <c r="I49">
        <v>4716401</v>
      </c>
      <c r="J49">
        <v>84117</v>
      </c>
      <c r="K49">
        <v>79110</v>
      </c>
      <c r="L49">
        <v>41517</v>
      </c>
      <c r="M49">
        <v>66472</v>
      </c>
      <c r="N49">
        <v>29929</v>
      </c>
      <c r="O49">
        <v>96401</v>
      </c>
      <c r="P49">
        <v>6650817</v>
      </c>
      <c r="Q49">
        <v>1070308</v>
      </c>
      <c r="R49">
        <v>60192</v>
      </c>
      <c r="S49">
        <v>660801</v>
      </c>
      <c r="T49">
        <v>1676555</v>
      </c>
      <c r="U49">
        <v>140467</v>
      </c>
      <c r="V49">
        <v>170257</v>
      </c>
      <c r="W49">
        <v>22971</v>
      </c>
      <c r="X49">
        <v>40706</v>
      </c>
      <c r="Y49">
        <v>7861</v>
      </c>
      <c r="Z49">
        <v>949</v>
      </c>
      <c r="AA49">
        <v>16234</v>
      </c>
      <c r="AB49">
        <v>46464</v>
      </c>
      <c r="AC49">
        <v>266206</v>
      </c>
      <c r="AD49">
        <v>423657</v>
      </c>
      <c r="AF49">
        <v>79</v>
      </c>
      <c r="AG49">
        <v>171</v>
      </c>
      <c r="AH49">
        <v>36</v>
      </c>
      <c r="AI49">
        <v>250</v>
      </c>
      <c r="AJ49">
        <v>286</v>
      </c>
      <c r="AK49">
        <v>1811698</v>
      </c>
      <c r="AL49">
        <v>7969205</v>
      </c>
      <c r="AM49">
        <v>182109</v>
      </c>
      <c r="AN49">
        <v>401766</v>
      </c>
      <c r="AO49">
        <v>10364778</v>
      </c>
      <c r="AP49">
        <v>266435</v>
      </c>
      <c r="AQ49">
        <v>4240268</v>
      </c>
      <c r="AR49">
        <v>5418479</v>
      </c>
      <c r="AS49">
        <v>740446</v>
      </c>
      <c r="AT49">
        <v>10399193</v>
      </c>
      <c r="AU49">
        <v>1771984</v>
      </c>
      <c r="AV49">
        <v>22802390</v>
      </c>
      <c r="AW49">
        <v>59774</v>
      </c>
      <c r="AX49">
        <v>8960</v>
      </c>
      <c r="AY49">
        <v>918</v>
      </c>
      <c r="AZ49">
        <v>162</v>
      </c>
      <c r="BA49">
        <v>3502</v>
      </c>
      <c r="BB49">
        <v>9642</v>
      </c>
      <c r="BC49">
        <v>5844505</v>
      </c>
      <c r="BD49">
        <v>13396</v>
      </c>
      <c r="BE49">
        <v>0</v>
      </c>
      <c r="BF49">
        <v>52426</v>
      </c>
      <c r="BG49">
        <v>603</v>
      </c>
      <c r="BH49">
        <v>22</v>
      </c>
      <c r="BI49">
        <v>137</v>
      </c>
    </row>
    <row r="50" spans="1:61">
      <c r="A50">
        <v>2009</v>
      </c>
      <c r="B50">
        <v>3500</v>
      </c>
      <c r="C50" t="s">
        <v>8</v>
      </c>
      <c r="F50">
        <v>3</v>
      </c>
      <c r="G50">
        <v>1932</v>
      </c>
      <c r="H50">
        <v>1</v>
      </c>
      <c r="I50">
        <v>12780067</v>
      </c>
      <c r="J50">
        <v>474135</v>
      </c>
      <c r="K50">
        <v>469566</v>
      </c>
      <c r="L50">
        <v>132645</v>
      </c>
      <c r="M50">
        <v>108089</v>
      </c>
      <c r="N50">
        <v>9428</v>
      </c>
      <c r="O50">
        <v>117517</v>
      </c>
      <c r="P50">
        <v>10667033</v>
      </c>
      <c r="Q50">
        <v>0</v>
      </c>
      <c r="R50">
        <v>55706</v>
      </c>
      <c r="S50">
        <v>701487</v>
      </c>
      <c r="T50">
        <v>91936</v>
      </c>
      <c r="U50">
        <v>180586</v>
      </c>
      <c r="V50">
        <v>32882</v>
      </c>
      <c r="W50">
        <v>15007</v>
      </c>
      <c r="X50">
        <v>91700</v>
      </c>
      <c r="Y50">
        <v>78564</v>
      </c>
      <c r="Z50">
        <v>1503</v>
      </c>
      <c r="AA50">
        <v>28196</v>
      </c>
      <c r="AB50">
        <v>130136</v>
      </c>
      <c r="AC50">
        <v>524085</v>
      </c>
      <c r="AD50">
        <v>1024562</v>
      </c>
      <c r="AF50">
        <v>191</v>
      </c>
      <c r="AG50">
        <v>200</v>
      </c>
      <c r="AH50">
        <v>122</v>
      </c>
      <c r="AI50">
        <v>391</v>
      </c>
      <c r="AJ50">
        <v>513</v>
      </c>
      <c r="AK50">
        <v>2839435</v>
      </c>
      <c r="AL50">
        <v>10773374</v>
      </c>
      <c r="AM50">
        <v>363239</v>
      </c>
      <c r="AN50">
        <v>553506</v>
      </c>
      <c r="AO50">
        <v>14529554</v>
      </c>
      <c r="AP50">
        <v>267720</v>
      </c>
      <c r="AQ50">
        <v>11839327</v>
      </c>
      <c r="AR50">
        <v>7783740</v>
      </c>
      <c r="AS50">
        <v>2237202</v>
      </c>
      <c r="AT50">
        <v>21860269</v>
      </c>
      <c r="AU50">
        <v>4943339</v>
      </c>
      <c r="AV50">
        <v>41600882</v>
      </c>
      <c r="AW50">
        <v>41004</v>
      </c>
      <c r="AX50">
        <v>10345</v>
      </c>
      <c r="AY50">
        <v>782</v>
      </c>
      <c r="AZ50">
        <v>95</v>
      </c>
      <c r="BA50">
        <v>2358</v>
      </c>
      <c r="BB50">
        <v>568194</v>
      </c>
      <c r="BC50">
        <v>7288937</v>
      </c>
      <c r="BD50">
        <v>557362</v>
      </c>
      <c r="BF50">
        <v>513985</v>
      </c>
      <c r="BG50">
        <v>4727</v>
      </c>
      <c r="BH50">
        <v>35</v>
      </c>
      <c r="BI50">
        <v>144</v>
      </c>
    </row>
    <row r="51" spans="1:61">
      <c r="A51">
        <v>2009</v>
      </c>
      <c r="B51">
        <v>3800</v>
      </c>
      <c r="C51" t="s">
        <v>9</v>
      </c>
      <c r="F51">
        <v>4</v>
      </c>
      <c r="G51">
        <v>1932</v>
      </c>
      <c r="H51">
        <v>1</v>
      </c>
      <c r="I51">
        <v>2578144</v>
      </c>
      <c r="J51">
        <v>48757</v>
      </c>
      <c r="K51">
        <v>40720</v>
      </c>
      <c r="L51">
        <v>28369</v>
      </c>
      <c r="M51">
        <v>64626</v>
      </c>
      <c r="N51">
        <v>32726</v>
      </c>
      <c r="O51">
        <v>97352</v>
      </c>
      <c r="P51">
        <v>3540812</v>
      </c>
      <c r="Q51">
        <v>0</v>
      </c>
      <c r="R51">
        <v>17842</v>
      </c>
      <c r="S51">
        <v>99038</v>
      </c>
      <c r="T51">
        <v>920761</v>
      </c>
      <c r="U51">
        <v>17164</v>
      </c>
      <c r="V51">
        <v>32874</v>
      </c>
      <c r="W51">
        <v>11605</v>
      </c>
      <c r="X51">
        <v>34033</v>
      </c>
      <c r="Y51">
        <v>17754</v>
      </c>
      <c r="Z51">
        <v>362</v>
      </c>
      <c r="AA51">
        <v>11628</v>
      </c>
      <c r="AB51">
        <v>23844</v>
      </c>
      <c r="AC51">
        <v>202833</v>
      </c>
      <c r="AD51">
        <v>251683</v>
      </c>
      <c r="AF51">
        <v>52</v>
      </c>
      <c r="AG51">
        <v>85</v>
      </c>
      <c r="AH51">
        <v>30</v>
      </c>
      <c r="AI51">
        <v>137</v>
      </c>
      <c r="AJ51">
        <v>167</v>
      </c>
      <c r="AK51">
        <v>1684193</v>
      </c>
      <c r="AL51">
        <v>10215830</v>
      </c>
      <c r="AM51">
        <v>264492</v>
      </c>
      <c r="AN51">
        <v>396245</v>
      </c>
      <c r="AO51">
        <v>12560760</v>
      </c>
      <c r="AP51">
        <v>105592</v>
      </c>
      <c r="AQ51">
        <v>3223185</v>
      </c>
      <c r="AR51">
        <v>3765735</v>
      </c>
      <c r="AS51">
        <v>471233</v>
      </c>
      <c r="AT51">
        <v>7460153</v>
      </c>
      <c r="AU51">
        <v>6258600</v>
      </c>
      <c r="AV51">
        <v>26385105</v>
      </c>
      <c r="AW51">
        <v>24738</v>
      </c>
      <c r="AX51">
        <v>2781</v>
      </c>
      <c r="AY51">
        <v>316</v>
      </c>
      <c r="AZ51">
        <v>80</v>
      </c>
      <c r="BA51">
        <v>1411</v>
      </c>
      <c r="BB51">
        <v>75567</v>
      </c>
      <c r="BC51">
        <v>6421069</v>
      </c>
      <c r="BD51">
        <v>100084</v>
      </c>
      <c r="BE51">
        <v>0</v>
      </c>
      <c r="BF51">
        <v>533036</v>
      </c>
      <c r="BG51">
        <v>163781</v>
      </c>
      <c r="BH51">
        <v>9</v>
      </c>
      <c r="BI51">
        <v>105</v>
      </c>
    </row>
    <row r="52" spans="1:61">
      <c r="A52">
        <v>2009</v>
      </c>
      <c r="B52">
        <v>4400</v>
      </c>
      <c r="C52" t="s">
        <v>212</v>
      </c>
      <c r="F52">
        <v>7</v>
      </c>
      <c r="G52">
        <v>1938</v>
      </c>
      <c r="H52">
        <v>1</v>
      </c>
      <c r="I52">
        <v>4112774</v>
      </c>
      <c r="J52">
        <v>38028</v>
      </c>
      <c r="K52">
        <v>27137</v>
      </c>
      <c r="L52">
        <v>30989</v>
      </c>
      <c r="M52">
        <v>97524</v>
      </c>
      <c r="N52">
        <v>6653</v>
      </c>
      <c r="O52">
        <v>104177</v>
      </c>
      <c r="P52">
        <v>9038682</v>
      </c>
      <c r="Q52">
        <v>588683</v>
      </c>
      <c r="R52">
        <v>23935</v>
      </c>
      <c r="S52">
        <v>483512</v>
      </c>
      <c r="U52">
        <v>23207</v>
      </c>
      <c r="V52">
        <v>4102</v>
      </c>
      <c r="W52">
        <v>9857</v>
      </c>
      <c r="X52">
        <v>16593</v>
      </c>
      <c r="Y52">
        <v>16231</v>
      </c>
      <c r="Z52">
        <v>974</v>
      </c>
      <c r="AA52">
        <v>6884</v>
      </c>
      <c r="AB52">
        <v>32017</v>
      </c>
      <c r="AC52">
        <v>120381</v>
      </c>
      <c r="AD52">
        <v>221513</v>
      </c>
      <c r="AF52">
        <v>51</v>
      </c>
      <c r="AG52">
        <v>79</v>
      </c>
      <c r="AH52">
        <v>57</v>
      </c>
      <c r="AI52">
        <v>130</v>
      </c>
      <c r="AJ52">
        <v>187</v>
      </c>
      <c r="AK52">
        <v>940843</v>
      </c>
      <c r="AL52">
        <v>5308904</v>
      </c>
      <c r="AM52">
        <v>73495</v>
      </c>
      <c r="AN52">
        <v>0</v>
      </c>
      <c r="AO52">
        <v>6323242</v>
      </c>
      <c r="AP52">
        <v>42241</v>
      </c>
      <c r="AQ52">
        <v>3538345</v>
      </c>
      <c r="AR52">
        <v>2152620</v>
      </c>
      <c r="AS52">
        <v>530028</v>
      </c>
      <c r="AT52">
        <v>6220993</v>
      </c>
      <c r="AU52">
        <v>841535</v>
      </c>
      <c r="AV52">
        <v>13428011</v>
      </c>
      <c r="AW52">
        <v>26395</v>
      </c>
      <c r="AX52">
        <v>4214</v>
      </c>
      <c r="AY52">
        <v>234</v>
      </c>
      <c r="AZ52">
        <v>55</v>
      </c>
      <c r="BA52">
        <v>1413</v>
      </c>
      <c r="BB52">
        <v>5891</v>
      </c>
      <c r="BC52">
        <v>4094066</v>
      </c>
      <c r="BD52">
        <v>343161</v>
      </c>
      <c r="BE52">
        <v>107849</v>
      </c>
      <c r="BF52">
        <v>25555</v>
      </c>
      <c r="BG52">
        <v>76839</v>
      </c>
      <c r="BH52">
        <v>14</v>
      </c>
      <c r="BI52">
        <v>109</v>
      </c>
    </row>
    <row r="53" spans="1:61">
      <c r="A53">
        <v>2009</v>
      </c>
      <c r="B53">
        <v>5200</v>
      </c>
      <c r="C53" t="s">
        <v>11</v>
      </c>
      <c r="F53">
        <v>3</v>
      </c>
      <c r="G53">
        <v>1956</v>
      </c>
      <c r="H53">
        <v>1</v>
      </c>
      <c r="I53">
        <v>5292806</v>
      </c>
      <c r="J53">
        <v>81306</v>
      </c>
      <c r="K53">
        <v>73282</v>
      </c>
      <c r="L53">
        <v>23397</v>
      </c>
      <c r="M53">
        <v>74459</v>
      </c>
      <c r="N53">
        <v>31567</v>
      </c>
      <c r="O53">
        <v>106026</v>
      </c>
      <c r="P53">
        <v>6806042</v>
      </c>
      <c r="Q53">
        <v>0</v>
      </c>
      <c r="R53">
        <v>2850</v>
      </c>
      <c r="S53">
        <v>234226</v>
      </c>
      <c r="T53">
        <v>1817</v>
      </c>
      <c r="U53">
        <v>69223</v>
      </c>
      <c r="V53">
        <v>6852</v>
      </c>
      <c r="W53">
        <v>27796</v>
      </c>
      <c r="X53">
        <v>68911</v>
      </c>
      <c r="Y53">
        <v>33983</v>
      </c>
      <c r="Z53">
        <v>970</v>
      </c>
      <c r="AA53">
        <v>39286</v>
      </c>
      <c r="AB53">
        <v>47047</v>
      </c>
      <c r="AC53">
        <v>291748</v>
      </c>
      <c r="AD53">
        <v>635208</v>
      </c>
      <c r="AF53">
        <v>78</v>
      </c>
      <c r="AG53">
        <v>121</v>
      </c>
      <c r="AH53">
        <v>74</v>
      </c>
      <c r="AI53">
        <v>199</v>
      </c>
      <c r="AJ53">
        <v>273</v>
      </c>
      <c r="AK53">
        <v>2385685</v>
      </c>
      <c r="AL53">
        <v>8778753</v>
      </c>
      <c r="AM53">
        <v>456106</v>
      </c>
      <c r="AN53">
        <v>151551</v>
      </c>
      <c r="AO53">
        <v>11772095</v>
      </c>
      <c r="AP53">
        <v>200060</v>
      </c>
      <c r="AQ53">
        <v>5397870</v>
      </c>
      <c r="AR53">
        <v>5161873</v>
      </c>
      <c r="AS53">
        <v>1339269</v>
      </c>
      <c r="AT53">
        <v>11899012</v>
      </c>
      <c r="AU53">
        <v>2540397</v>
      </c>
      <c r="AV53">
        <v>26411564</v>
      </c>
      <c r="AW53">
        <v>42044</v>
      </c>
      <c r="AX53">
        <v>8558</v>
      </c>
      <c r="AY53">
        <v>498</v>
      </c>
      <c r="AZ53">
        <v>112</v>
      </c>
      <c r="BA53">
        <v>2010</v>
      </c>
      <c r="BB53">
        <v>833349</v>
      </c>
      <c r="BC53">
        <v>6323386</v>
      </c>
      <c r="BD53">
        <v>376743</v>
      </c>
      <c r="BF53">
        <v>471617</v>
      </c>
      <c r="BG53">
        <v>267045</v>
      </c>
      <c r="BH53">
        <v>20</v>
      </c>
      <c r="BI53">
        <v>148</v>
      </c>
    </row>
    <row r="54" spans="1:61">
      <c r="A54">
        <v>2009</v>
      </c>
      <c r="B54">
        <v>5300</v>
      </c>
      <c r="C54" t="s">
        <v>12</v>
      </c>
      <c r="F54">
        <v>4</v>
      </c>
      <c r="G54">
        <v>1932</v>
      </c>
      <c r="H54">
        <v>1</v>
      </c>
      <c r="I54">
        <v>6975576</v>
      </c>
      <c r="J54">
        <v>144001</v>
      </c>
      <c r="K54">
        <v>59398</v>
      </c>
      <c r="L54">
        <v>37445</v>
      </c>
      <c r="M54">
        <v>70597</v>
      </c>
      <c r="N54">
        <v>20263</v>
      </c>
      <c r="O54">
        <v>90860</v>
      </c>
      <c r="P54">
        <v>7028582</v>
      </c>
      <c r="Q54">
        <v>2641702</v>
      </c>
      <c r="R54">
        <v>81526</v>
      </c>
      <c r="S54">
        <v>475365</v>
      </c>
      <c r="W54">
        <v>18072</v>
      </c>
      <c r="X54">
        <v>178255</v>
      </c>
      <c r="Y54">
        <v>41710</v>
      </c>
      <c r="Z54">
        <v>1648</v>
      </c>
      <c r="AA54">
        <v>31324</v>
      </c>
      <c r="AB54">
        <v>84874</v>
      </c>
      <c r="AC54">
        <v>361318</v>
      </c>
      <c r="AD54">
        <v>699640</v>
      </c>
      <c r="AF54">
        <v>112</v>
      </c>
      <c r="AG54">
        <v>203</v>
      </c>
      <c r="AH54">
        <v>76</v>
      </c>
      <c r="AI54">
        <v>315</v>
      </c>
      <c r="AJ54">
        <v>391</v>
      </c>
      <c r="AK54">
        <v>3006117</v>
      </c>
      <c r="AL54">
        <v>12871946</v>
      </c>
      <c r="AM54">
        <v>951151</v>
      </c>
      <c r="AN54">
        <v>170594</v>
      </c>
      <c r="AO54">
        <v>16999808</v>
      </c>
      <c r="AP54">
        <v>251211</v>
      </c>
      <c r="AQ54">
        <v>8189906</v>
      </c>
      <c r="AR54">
        <v>8980248</v>
      </c>
      <c r="AS54">
        <v>1408782</v>
      </c>
      <c r="AT54">
        <v>18578936</v>
      </c>
      <c r="AU54">
        <v>5395625</v>
      </c>
      <c r="AV54">
        <v>41225580</v>
      </c>
      <c r="AW54">
        <v>36429</v>
      </c>
      <c r="AX54">
        <v>9389</v>
      </c>
      <c r="AY54">
        <v>659</v>
      </c>
      <c r="AZ54">
        <v>100</v>
      </c>
      <c r="BA54">
        <v>1933</v>
      </c>
      <c r="BB54">
        <v>683028</v>
      </c>
      <c r="BC54">
        <v>8644910</v>
      </c>
      <c r="BD54">
        <v>242899</v>
      </c>
      <c r="BE54">
        <v>438130</v>
      </c>
      <c r="BF54">
        <v>1727310</v>
      </c>
      <c r="BG54">
        <v>256471</v>
      </c>
      <c r="BH54">
        <v>46</v>
      </c>
      <c r="BI54">
        <v>100</v>
      </c>
    </row>
    <row r="55" spans="1:61">
      <c r="A55">
        <v>2009</v>
      </c>
      <c r="B55">
        <v>5400</v>
      </c>
      <c r="C55" t="s">
        <v>13</v>
      </c>
      <c r="F55">
        <v>4</v>
      </c>
      <c r="G55">
        <v>1932</v>
      </c>
      <c r="H55">
        <v>1</v>
      </c>
      <c r="I55">
        <v>3523795</v>
      </c>
      <c r="J55">
        <v>44309</v>
      </c>
      <c r="K55">
        <v>29325</v>
      </c>
      <c r="L55">
        <v>33643</v>
      </c>
      <c r="M55">
        <v>12652</v>
      </c>
      <c r="N55">
        <v>33891</v>
      </c>
      <c r="O55">
        <v>46543</v>
      </c>
      <c r="P55">
        <v>8142874</v>
      </c>
      <c r="Q55">
        <v>1684682</v>
      </c>
      <c r="R55">
        <v>12234</v>
      </c>
      <c r="S55">
        <v>278849</v>
      </c>
      <c r="T55">
        <v>630</v>
      </c>
      <c r="U55">
        <v>26246</v>
      </c>
      <c r="V55">
        <v>6277</v>
      </c>
      <c r="W55">
        <v>2401</v>
      </c>
      <c r="X55">
        <v>59060</v>
      </c>
      <c r="Y55">
        <v>43809</v>
      </c>
      <c r="Z55">
        <v>886</v>
      </c>
      <c r="AA55">
        <v>11425</v>
      </c>
      <c r="AB55">
        <v>40944</v>
      </c>
      <c r="AC55">
        <v>196433</v>
      </c>
      <c r="AD55">
        <v>263123</v>
      </c>
      <c r="AF55">
        <v>56</v>
      </c>
      <c r="AG55">
        <v>101</v>
      </c>
      <c r="AH55">
        <v>33</v>
      </c>
      <c r="AI55">
        <v>157</v>
      </c>
      <c r="AJ55">
        <v>190</v>
      </c>
      <c r="AK55">
        <v>967024</v>
      </c>
      <c r="AL55">
        <v>7248586</v>
      </c>
      <c r="AM55">
        <v>178571</v>
      </c>
      <c r="AN55">
        <v>65080</v>
      </c>
      <c r="AO55">
        <v>8459261</v>
      </c>
      <c r="AP55">
        <v>91395</v>
      </c>
      <c r="AQ55">
        <v>3718963</v>
      </c>
      <c r="AR55">
        <v>2743607</v>
      </c>
      <c r="AS55">
        <v>501248</v>
      </c>
      <c r="AT55">
        <v>6963818</v>
      </c>
      <c r="AU55">
        <v>1721278</v>
      </c>
      <c r="AV55">
        <v>17235752</v>
      </c>
      <c r="AW55">
        <v>24851</v>
      </c>
      <c r="AX55">
        <v>2783</v>
      </c>
      <c r="AY55">
        <v>326</v>
      </c>
      <c r="AZ55">
        <v>65</v>
      </c>
      <c r="BA55">
        <v>1360</v>
      </c>
      <c r="BB55">
        <v>35981</v>
      </c>
      <c r="BC55">
        <v>6421787</v>
      </c>
      <c r="BD55">
        <v>145211</v>
      </c>
      <c r="BE55">
        <v>0</v>
      </c>
      <c r="BF55">
        <v>169743</v>
      </c>
      <c r="BG55">
        <v>49849</v>
      </c>
      <c r="BH55">
        <v>26</v>
      </c>
      <c r="BI55">
        <v>114</v>
      </c>
    </row>
    <row r="56" spans="1:61">
      <c r="A56">
        <v>2009</v>
      </c>
      <c r="B56">
        <v>5850</v>
      </c>
      <c r="C56" t="s">
        <v>213</v>
      </c>
      <c r="F56">
        <v>5</v>
      </c>
      <c r="G56">
        <v>1983</v>
      </c>
      <c r="H56">
        <v>1</v>
      </c>
      <c r="I56">
        <v>4158190</v>
      </c>
      <c r="J56">
        <v>78480</v>
      </c>
      <c r="K56">
        <v>76912</v>
      </c>
      <c r="L56">
        <v>21544</v>
      </c>
      <c r="M56">
        <v>32369</v>
      </c>
      <c r="N56">
        <v>30902</v>
      </c>
      <c r="O56">
        <v>63271</v>
      </c>
      <c r="P56">
        <v>5447358</v>
      </c>
      <c r="Q56">
        <v>0</v>
      </c>
      <c r="R56">
        <v>14591</v>
      </c>
      <c r="S56">
        <v>52070</v>
      </c>
      <c r="T56">
        <v>133271</v>
      </c>
      <c r="U56">
        <v>4738</v>
      </c>
      <c r="V56">
        <v>26410</v>
      </c>
      <c r="W56">
        <v>421287</v>
      </c>
      <c r="X56">
        <v>19495</v>
      </c>
      <c r="Y56">
        <v>27229</v>
      </c>
      <c r="Z56">
        <v>417</v>
      </c>
      <c r="AA56">
        <v>11092</v>
      </c>
      <c r="AB56">
        <v>32585</v>
      </c>
      <c r="AC56">
        <v>324709</v>
      </c>
      <c r="AD56">
        <v>453045</v>
      </c>
      <c r="AF56">
        <v>129</v>
      </c>
      <c r="AG56">
        <v>105</v>
      </c>
      <c r="AH56">
        <v>38</v>
      </c>
      <c r="AI56">
        <v>234</v>
      </c>
      <c r="AJ56">
        <v>272</v>
      </c>
      <c r="AK56">
        <v>1400664</v>
      </c>
      <c r="AL56">
        <v>7268906</v>
      </c>
      <c r="AM56">
        <v>89911</v>
      </c>
      <c r="AN56">
        <v>916729</v>
      </c>
      <c r="AO56">
        <v>9676210</v>
      </c>
      <c r="AP56">
        <v>83293</v>
      </c>
      <c r="AQ56">
        <v>7882273</v>
      </c>
      <c r="AR56">
        <v>3660695</v>
      </c>
      <c r="AS56">
        <v>634839</v>
      </c>
      <c r="AT56">
        <v>12177807</v>
      </c>
      <c r="AU56">
        <v>6546495</v>
      </c>
      <c r="AV56">
        <v>28483805</v>
      </c>
      <c r="AW56">
        <v>25940</v>
      </c>
      <c r="AX56">
        <v>4433</v>
      </c>
      <c r="AY56">
        <v>457</v>
      </c>
      <c r="AZ56">
        <v>62</v>
      </c>
      <c r="BA56">
        <v>1760</v>
      </c>
      <c r="BB56">
        <v>238670</v>
      </c>
      <c r="BC56">
        <v>4061186</v>
      </c>
      <c r="BD56">
        <v>217274</v>
      </c>
      <c r="BF56">
        <v>694707</v>
      </c>
      <c r="BG56">
        <v>203201</v>
      </c>
      <c r="BH56">
        <v>14</v>
      </c>
      <c r="BI56">
        <v>146</v>
      </c>
    </row>
    <row r="57" spans="1:61">
      <c r="A57">
        <v>2009</v>
      </c>
      <c r="B57">
        <v>6100</v>
      </c>
      <c r="C57" t="s">
        <v>15</v>
      </c>
      <c r="F57">
        <v>3</v>
      </c>
      <c r="G57">
        <v>1932</v>
      </c>
      <c r="H57">
        <v>1</v>
      </c>
      <c r="I57">
        <v>6206443</v>
      </c>
      <c r="J57">
        <v>139870</v>
      </c>
      <c r="K57">
        <v>-79003</v>
      </c>
      <c r="L57">
        <v>73102</v>
      </c>
      <c r="M57">
        <v>79751</v>
      </c>
      <c r="N57">
        <v>10405</v>
      </c>
      <c r="O57">
        <v>90156</v>
      </c>
      <c r="P57">
        <v>6111550</v>
      </c>
      <c r="Q57">
        <v>884</v>
      </c>
      <c r="R57">
        <v>36191</v>
      </c>
      <c r="S57">
        <v>231350</v>
      </c>
      <c r="T57">
        <v>2481419</v>
      </c>
      <c r="U57">
        <v>84840</v>
      </c>
      <c r="W57">
        <v>23916</v>
      </c>
      <c r="X57">
        <v>148084</v>
      </c>
      <c r="Y57">
        <v>96431</v>
      </c>
      <c r="Z57">
        <v>1679</v>
      </c>
      <c r="AA57">
        <v>29644</v>
      </c>
      <c r="AB57">
        <v>20176</v>
      </c>
      <c r="AC57">
        <v>431715</v>
      </c>
      <c r="AD57">
        <v>1487883</v>
      </c>
      <c r="AF57">
        <v>172</v>
      </c>
      <c r="AG57">
        <v>147</v>
      </c>
      <c r="AH57">
        <v>150</v>
      </c>
      <c r="AI57">
        <v>319</v>
      </c>
      <c r="AJ57">
        <v>469</v>
      </c>
      <c r="AK57">
        <v>2511656</v>
      </c>
      <c r="AL57">
        <v>8789376</v>
      </c>
      <c r="AM57">
        <v>739367</v>
      </c>
      <c r="AN57">
        <v>627117</v>
      </c>
      <c r="AO57">
        <v>12667516</v>
      </c>
      <c r="AP57">
        <v>344008</v>
      </c>
      <c r="AQ57">
        <v>10358308</v>
      </c>
      <c r="AR57">
        <v>5295005</v>
      </c>
      <c r="AS57">
        <v>1952290</v>
      </c>
      <c r="AT57">
        <v>17605603</v>
      </c>
      <c r="AU57">
        <v>8201238</v>
      </c>
      <c r="AV57">
        <v>38818365</v>
      </c>
      <c r="AW57">
        <v>52419</v>
      </c>
      <c r="AX57">
        <v>9447</v>
      </c>
      <c r="AZ57">
        <v>103</v>
      </c>
      <c r="BA57">
        <v>3046</v>
      </c>
      <c r="BB57">
        <v>274493</v>
      </c>
      <c r="BC57">
        <v>5324103</v>
      </c>
      <c r="BD57">
        <v>167524</v>
      </c>
      <c r="BE57">
        <v>1234901</v>
      </c>
      <c r="BF57">
        <v>472267</v>
      </c>
      <c r="BG57">
        <v>95482</v>
      </c>
      <c r="BH57">
        <v>21</v>
      </c>
      <c r="BI57">
        <v>168</v>
      </c>
    </row>
    <row r="58" spans="1:61">
      <c r="A58">
        <v>2009</v>
      </c>
      <c r="B58">
        <v>6300</v>
      </c>
      <c r="C58" t="s">
        <v>16</v>
      </c>
      <c r="F58">
        <v>7</v>
      </c>
      <c r="G58">
        <v>1962</v>
      </c>
      <c r="H58">
        <v>1</v>
      </c>
      <c r="I58">
        <v>2932910</v>
      </c>
      <c r="J58">
        <v>66157</v>
      </c>
      <c r="K58">
        <v>65044</v>
      </c>
      <c r="L58">
        <v>57964</v>
      </c>
      <c r="M58">
        <v>55672</v>
      </c>
      <c r="N58">
        <v>15131</v>
      </c>
      <c r="O58">
        <v>70803</v>
      </c>
      <c r="P58">
        <v>455806</v>
      </c>
      <c r="Q58">
        <v>189681</v>
      </c>
      <c r="R58">
        <v>11091</v>
      </c>
      <c r="S58">
        <v>321020</v>
      </c>
      <c r="T58">
        <v>85523</v>
      </c>
      <c r="U58">
        <v>14048</v>
      </c>
      <c r="V58">
        <v>19688</v>
      </c>
      <c r="W58">
        <v>16127</v>
      </c>
      <c r="X58">
        <v>31401</v>
      </c>
      <c r="Y58">
        <v>23836</v>
      </c>
      <c r="Z58">
        <v>1111</v>
      </c>
      <c r="AA58">
        <v>30021</v>
      </c>
      <c r="AB58">
        <v>122848</v>
      </c>
      <c r="AC58">
        <v>294088</v>
      </c>
      <c r="AD58">
        <v>347573</v>
      </c>
      <c r="AF58">
        <v>66</v>
      </c>
      <c r="AG58">
        <v>79</v>
      </c>
      <c r="AH58">
        <v>72</v>
      </c>
      <c r="AI58">
        <v>145</v>
      </c>
      <c r="AJ58">
        <v>217</v>
      </c>
      <c r="AO58">
        <v>6912637</v>
      </c>
      <c r="AP58">
        <v>32841</v>
      </c>
      <c r="AQ58">
        <v>4972021</v>
      </c>
      <c r="AR58">
        <v>2886768</v>
      </c>
      <c r="AS58">
        <v>572900</v>
      </c>
      <c r="AT58">
        <v>8431689</v>
      </c>
      <c r="AU58">
        <v>2509742</v>
      </c>
      <c r="AV58">
        <v>17886909</v>
      </c>
      <c r="AW58">
        <v>21608</v>
      </c>
      <c r="AX58">
        <v>1553</v>
      </c>
      <c r="AY58">
        <v>153</v>
      </c>
      <c r="AZ58">
        <v>42</v>
      </c>
      <c r="BA58">
        <v>1165</v>
      </c>
      <c r="BG58">
        <v>97604</v>
      </c>
      <c r="BH58">
        <v>10</v>
      </c>
      <c r="BI58">
        <v>115</v>
      </c>
    </row>
    <row r="59" spans="1:61">
      <c r="A59">
        <v>2009</v>
      </c>
      <c r="B59">
        <v>6900</v>
      </c>
      <c r="C59" t="s">
        <v>17</v>
      </c>
      <c r="F59">
        <v>3</v>
      </c>
      <c r="G59">
        <v>1956</v>
      </c>
      <c r="H59">
        <v>1</v>
      </c>
      <c r="I59">
        <v>2506059</v>
      </c>
      <c r="J59">
        <v>33134</v>
      </c>
      <c r="K59">
        <v>-3097</v>
      </c>
      <c r="L59">
        <v>8924</v>
      </c>
      <c r="M59">
        <v>34785</v>
      </c>
      <c r="N59">
        <v>13498</v>
      </c>
      <c r="O59">
        <v>48283</v>
      </c>
      <c r="P59">
        <v>3102402</v>
      </c>
      <c r="Q59">
        <v>484234</v>
      </c>
      <c r="R59">
        <v>3960</v>
      </c>
      <c r="S59">
        <v>344738</v>
      </c>
      <c r="T59">
        <v>1511</v>
      </c>
      <c r="U59">
        <v>145</v>
      </c>
      <c r="V59">
        <v>11607</v>
      </c>
      <c r="W59">
        <v>13576</v>
      </c>
      <c r="X59">
        <v>28638</v>
      </c>
      <c r="Y59">
        <v>44428</v>
      </c>
      <c r="Z59">
        <v>375</v>
      </c>
      <c r="AA59">
        <v>11874</v>
      </c>
      <c r="AB59">
        <v>46321</v>
      </c>
      <c r="AC59">
        <v>128173</v>
      </c>
      <c r="AD59">
        <v>340885</v>
      </c>
      <c r="AF59">
        <v>64</v>
      </c>
      <c r="AG59">
        <v>102</v>
      </c>
      <c r="AH59">
        <v>55</v>
      </c>
      <c r="AI59">
        <v>166</v>
      </c>
      <c r="AJ59">
        <v>221</v>
      </c>
      <c r="AK59">
        <v>1376389</v>
      </c>
      <c r="AL59">
        <v>7921059</v>
      </c>
      <c r="AM59">
        <v>1665301</v>
      </c>
      <c r="AN59">
        <v>262537</v>
      </c>
      <c r="AO59">
        <v>11225286</v>
      </c>
      <c r="AP59">
        <v>46994</v>
      </c>
      <c r="AQ59">
        <v>5746818</v>
      </c>
      <c r="AR59">
        <v>4190208</v>
      </c>
      <c r="AS59">
        <v>972615</v>
      </c>
      <c r="AT59">
        <v>10909641</v>
      </c>
      <c r="AU59">
        <v>2648370</v>
      </c>
      <c r="AV59">
        <v>24830291</v>
      </c>
      <c r="AW59">
        <v>35873</v>
      </c>
      <c r="AX59">
        <v>5173</v>
      </c>
      <c r="AY59">
        <v>652</v>
      </c>
      <c r="AZ59">
        <v>58</v>
      </c>
      <c r="BA59">
        <v>2110</v>
      </c>
      <c r="BB59">
        <v>145216</v>
      </c>
      <c r="BC59">
        <v>7200363</v>
      </c>
      <c r="BD59">
        <v>393394</v>
      </c>
      <c r="BE59">
        <v>266526</v>
      </c>
      <c r="BF59">
        <v>329355</v>
      </c>
      <c r="BG59">
        <v>227466</v>
      </c>
      <c r="BH59">
        <v>16</v>
      </c>
      <c r="BI59">
        <v>115</v>
      </c>
    </row>
    <row r="60" spans="1:61">
      <c r="A60">
        <v>2009</v>
      </c>
      <c r="B60">
        <v>8300</v>
      </c>
      <c r="C60" t="s">
        <v>18</v>
      </c>
      <c r="F60">
        <v>6</v>
      </c>
      <c r="G60">
        <v>1962</v>
      </c>
      <c r="H60">
        <v>1</v>
      </c>
      <c r="I60">
        <v>3322418</v>
      </c>
      <c r="J60">
        <v>61859</v>
      </c>
      <c r="K60">
        <v>43776</v>
      </c>
      <c r="L60">
        <v>45399</v>
      </c>
      <c r="M60">
        <v>39913</v>
      </c>
      <c r="N60">
        <v>18464</v>
      </c>
      <c r="O60">
        <v>58377</v>
      </c>
      <c r="P60">
        <v>4391748</v>
      </c>
      <c r="Q60">
        <v>4116</v>
      </c>
      <c r="R60">
        <v>14316</v>
      </c>
      <c r="S60">
        <v>392599</v>
      </c>
      <c r="T60">
        <v>13808</v>
      </c>
      <c r="U60">
        <v>26522</v>
      </c>
      <c r="V60">
        <v>18841</v>
      </c>
      <c r="W60">
        <v>3602</v>
      </c>
      <c r="X60">
        <v>34534</v>
      </c>
      <c r="Y60">
        <v>21944</v>
      </c>
      <c r="Z60">
        <v>870</v>
      </c>
      <c r="AA60">
        <v>16668</v>
      </c>
      <c r="AB60">
        <v>107808</v>
      </c>
      <c r="AC60">
        <v>256103</v>
      </c>
      <c r="AD60">
        <v>317801</v>
      </c>
      <c r="AF60">
        <v>87</v>
      </c>
      <c r="AG60">
        <v>125</v>
      </c>
      <c r="AH60">
        <v>37</v>
      </c>
      <c r="AI60">
        <v>212</v>
      </c>
      <c r="AJ60">
        <v>249</v>
      </c>
      <c r="AK60">
        <v>2346711</v>
      </c>
      <c r="AL60">
        <v>8805394</v>
      </c>
      <c r="AM60">
        <v>554299</v>
      </c>
      <c r="AN60">
        <v>440339</v>
      </c>
      <c r="AO60">
        <v>12146743</v>
      </c>
      <c r="AP60">
        <v>61763</v>
      </c>
      <c r="AQ60">
        <v>5481220</v>
      </c>
      <c r="AR60">
        <v>3672416</v>
      </c>
      <c r="AS60">
        <v>469807</v>
      </c>
      <c r="AT60">
        <v>9623443</v>
      </c>
      <c r="AU60">
        <v>1683631</v>
      </c>
      <c r="AV60">
        <v>23515580</v>
      </c>
      <c r="AW60">
        <v>26795</v>
      </c>
      <c r="AX60">
        <v>6467</v>
      </c>
      <c r="AY60">
        <v>410</v>
      </c>
      <c r="AZ60">
        <v>78</v>
      </c>
      <c r="BA60">
        <v>1580</v>
      </c>
      <c r="BB60">
        <v>748782</v>
      </c>
      <c r="BC60">
        <v>6927256</v>
      </c>
      <c r="BD60">
        <v>28469</v>
      </c>
      <c r="BE60">
        <v>31569</v>
      </c>
      <c r="BF60">
        <v>658717</v>
      </c>
      <c r="BG60">
        <v>167121</v>
      </c>
      <c r="BH60">
        <v>17</v>
      </c>
      <c r="BI60">
        <v>148</v>
      </c>
    </row>
    <row r="61" spans="1:61">
      <c r="A61">
        <v>2009</v>
      </c>
      <c r="B61">
        <v>8500</v>
      </c>
      <c r="C61" t="s">
        <v>19</v>
      </c>
      <c r="F61">
        <v>7</v>
      </c>
      <c r="G61">
        <v>1962</v>
      </c>
      <c r="H61">
        <v>1</v>
      </c>
      <c r="I61">
        <v>4088969</v>
      </c>
      <c r="J61">
        <v>171127</v>
      </c>
      <c r="K61">
        <v>155434</v>
      </c>
      <c r="L61">
        <v>144623</v>
      </c>
      <c r="M61">
        <v>60339</v>
      </c>
      <c r="N61">
        <v>31241</v>
      </c>
      <c r="O61">
        <v>91580</v>
      </c>
      <c r="P61">
        <v>5678256</v>
      </c>
      <c r="Q61">
        <v>65519</v>
      </c>
      <c r="R61">
        <v>12185</v>
      </c>
      <c r="S61">
        <v>237235</v>
      </c>
      <c r="T61">
        <v>541905</v>
      </c>
      <c r="U61">
        <v>27388</v>
      </c>
      <c r="V61">
        <v>37558</v>
      </c>
      <c r="W61">
        <v>11248</v>
      </c>
      <c r="X61">
        <v>45649</v>
      </c>
      <c r="Y61">
        <v>52687</v>
      </c>
      <c r="Z61">
        <v>771</v>
      </c>
      <c r="AA61">
        <v>28716</v>
      </c>
      <c r="AB61">
        <v>38208</v>
      </c>
      <c r="AC61">
        <v>1245397</v>
      </c>
      <c r="AD61">
        <v>1918964</v>
      </c>
      <c r="AF61">
        <v>147</v>
      </c>
      <c r="AG61">
        <v>131</v>
      </c>
      <c r="AH61">
        <v>77</v>
      </c>
      <c r="AI61">
        <v>278</v>
      </c>
      <c r="AJ61">
        <v>355</v>
      </c>
      <c r="AK61">
        <v>4801703</v>
      </c>
      <c r="AL61">
        <v>12305942</v>
      </c>
      <c r="AM61">
        <v>661045</v>
      </c>
      <c r="AN61">
        <v>0</v>
      </c>
      <c r="AO61">
        <v>17768690</v>
      </c>
      <c r="AP61">
        <v>99587</v>
      </c>
      <c r="AQ61">
        <v>8549863</v>
      </c>
      <c r="AR61">
        <v>3871353</v>
      </c>
      <c r="AS61">
        <v>1101848</v>
      </c>
      <c r="AT61">
        <v>13523064</v>
      </c>
      <c r="AU61">
        <v>4983210</v>
      </c>
      <c r="AV61">
        <v>36374551</v>
      </c>
      <c r="AW61">
        <v>44568</v>
      </c>
      <c r="AX61">
        <v>7532</v>
      </c>
      <c r="AY61">
        <v>594</v>
      </c>
      <c r="AZ61">
        <v>96</v>
      </c>
      <c r="BA61">
        <v>2803</v>
      </c>
      <c r="BB61">
        <v>747789</v>
      </c>
      <c r="BC61">
        <v>9796026</v>
      </c>
      <c r="BD61">
        <v>35968</v>
      </c>
      <c r="BE61">
        <v>541487</v>
      </c>
      <c r="BF61">
        <v>1398516</v>
      </c>
      <c r="BG61">
        <v>424840</v>
      </c>
      <c r="BH61">
        <v>17</v>
      </c>
      <c r="BI61">
        <v>145</v>
      </c>
    </row>
    <row r="62" spans="1:61">
      <c r="A62">
        <v>2009</v>
      </c>
      <c r="B62">
        <v>9000</v>
      </c>
      <c r="C62" t="s">
        <v>20</v>
      </c>
      <c r="F62">
        <v>5</v>
      </c>
      <c r="G62">
        <v>1976</v>
      </c>
      <c r="H62">
        <v>1</v>
      </c>
      <c r="I62">
        <v>2385815</v>
      </c>
      <c r="J62">
        <v>60364</v>
      </c>
      <c r="K62">
        <v>54760</v>
      </c>
      <c r="L62">
        <v>18119</v>
      </c>
      <c r="M62">
        <v>13360</v>
      </c>
      <c r="N62">
        <v>13790</v>
      </c>
      <c r="O62">
        <v>27150</v>
      </c>
      <c r="P62">
        <v>6329176</v>
      </c>
      <c r="Q62">
        <v>399525</v>
      </c>
      <c r="R62">
        <v>18123</v>
      </c>
      <c r="S62">
        <v>140525</v>
      </c>
      <c r="T62">
        <v>165508</v>
      </c>
      <c r="U62">
        <v>12975</v>
      </c>
      <c r="V62">
        <v>18185</v>
      </c>
      <c r="W62">
        <v>10772</v>
      </c>
      <c r="X62">
        <v>20010</v>
      </c>
      <c r="Y62">
        <v>20705</v>
      </c>
      <c r="Z62">
        <v>664</v>
      </c>
      <c r="AA62">
        <v>14700</v>
      </c>
      <c r="AB62">
        <v>19021</v>
      </c>
      <c r="AC62">
        <v>238989</v>
      </c>
      <c r="AD62">
        <v>353516</v>
      </c>
      <c r="AF62">
        <v>38</v>
      </c>
      <c r="AG62">
        <v>83</v>
      </c>
      <c r="AH62">
        <v>24</v>
      </c>
      <c r="AI62">
        <v>121</v>
      </c>
      <c r="AJ62">
        <v>145</v>
      </c>
      <c r="AK62">
        <v>1204203</v>
      </c>
      <c r="AL62">
        <v>5335345</v>
      </c>
      <c r="AN62">
        <v>615565</v>
      </c>
      <c r="AO62">
        <v>7155113</v>
      </c>
      <c r="AP62">
        <v>52672</v>
      </c>
      <c r="AQ62">
        <v>2447058</v>
      </c>
      <c r="AR62">
        <v>2978713</v>
      </c>
      <c r="AS62">
        <v>398853</v>
      </c>
      <c r="AT62">
        <v>5824624</v>
      </c>
      <c r="AU62">
        <v>1144668</v>
      </c>
      <c r="AV62">
        <v>14177077</v>
      </c>
      <c r="AW62">
        <v>27887</v>
      </c>
      <c r="AX62">
        <v>4783</v>
      </c>
      <c r="AY62">
        <v>345</v>
      </c>
      <c r="AZ62">
        <v>53</v>
      </c>
      <c r="BA62">
        <v>1364</v>
      </c>
      <c r="BB62">
        <v>152066</v>
      </c>
      <c r="BC62">
        <v>4771973</v>
      </c>
      <c r="BD62">
        <v>98206</v>
      </c>
      <c r="BE62">
        <v>0</v>
      </c>
      <c r="BF62">
        <v>286411</v>
      </c>
      <c r="BG62">
        <v>271364</v>
      </c>
      <c r="BH62">
        <v>9</v>
      </c>
      <c r="BI62">
        <v>102</v>
      </c>
    </row>
    <row r="63" spans="1:61">
      <c r="A63">
        <v>2009</v>
      </c>
      <c r="B63">
        <v>9200</v>
      </c>
      <c r="C63" t="s">
        <v>214</v>
      </c>
      <c r="F63">
        <v>9</v>
      </c>
      <c r="G63">
        <v>1962</v>
      </c>
      <c r="H63">
        <v>1</v>
      </c>
      <c r="I63">
        <v>2395757</v>
      </c>
      <c r="J63">
        <v>55020</v>
      </c>
      <c r="K63">
        <v>53003</v>
      </c>
      <c r="L63">
        <v>13767</v>
      </c>
      <c r="O63">
        <v>35613</v>
      </c>
      <c r="P63">
        <v>3948577</v>
      </c>
      <c r="Q63">
        <v>0</v>
      </c>
      <c r="R63">
        <v>19628</v>
      </c>
      <c r="S63">
        <v>2518</v>
      </c>
      <c r="T63">
        <v>369424</v>
      </c>
      <c r="U63">
        <v>16602</v>
      </c>
      <c r="V63">
        <v>36029</v>
      </c>
      <c r="W63">
        <v>549</v>
      </c>
      <c r="X63">
        <v>36420</v>
      </c>
      <c r="Y63">
        <v>23105</v>
      </c>
      <c r="Z63">
        <v>875</v>
      </c>
      <c r="AA63">
        <v>19452</v>
      </c>
      <c r="AB63">
        <v>43155</v>
      </c>
      <c r="AC63">
        <v>140932</v>
      </c>
      <c r="AD63">
        <v>259101</v>
      </c>
      <c r="AF63">
        <v>52</v>
      </c>
      <c r="AG63">
        <v>83</v>
      </c>
      <c r="AH63">
        <v>35</v>
      </c>
      <c r="AI63">
        <v>135</v>
      </c>
      <c r="AJ63">
        <v>170</v>
      </c>
      <c r="AK63">
        <v>952370</v>
      </c>
      <c r="AL63">
        <v>4985493</v>
      </c>
      <c r="AM63">
        <v>10729</v>
      </c>
      <c r="AN63">
        <v>204287</v>
      </c>
      <c r="AO63">
        <v>6152879</v>
      </c>
      <c r="AP63">
        <v>47244</v>
      </c>
      <c r="AQ63">
        <v>3100145</v>
      </c>
      <c r="AR63">
        <v>3135530</v>
      </c>
      <c r="AS63">
        <v>621978</v>
      </c>
      <c r="AT63">
        <v>6857653</v>
      </c>
      <c r="AU63">
        <v>1299060</v>
      </c>
      <c r="AV63">
        <v>14356836</v>
      </c>
      <c r="AW63">
        <v>20958</v>
      </c>
      <c r="AX63">
        <v>2089</v>
      </c>
      <c r="AY63">
        <v>195</v>
      </c>
      <c r="AZ63">
        <v>44</v>
      </c>
      <c r="BA63">
        <v>1204</v>
      </c>
      <c r="BB63">
        <v>71416</v>
      </c>
      <c r="BC63">
        <v>4165990</v>
      </c>
      <c r="BD63">
        <v>138950</v>
      </c>
      <c r="BE63">
        <v>74975</v>
      </c>
      <c r="BF63">
        <v>310845</v>
      </c>
      <c r="BG63">
        <v>36673</v>
      </c>
      <c r="BH63">
        <v>19</v>
      </c>
      <c r="BI63">
        <v>100</v>
      </c>
    </row>
    <row r="64" spans="1:61">
      <c r="A64">
        <v>2009</v>
      </c>
      <c r="B64">
        <v>9600</v>
      </c>
      <c r="C64" t="s">
        <v>87</v>
      </c>
      <c r="F64">
        <v>3</v>
      </c>
      <c r="G64">
        <v>1932</v>
      </c>
      <c r="H64">
        <v>1</v>
      </c>
      <c r="I64">
        <v>9989230</v>
      </c>
      <c r="J64">
        <v>134118</v>
      </c>
      <c r="K64">
        <v>100803</v>
      </c>
      <c r="L64">
        <v>77018</v>
      </c>
      <c r="M64">
        <v>69757</v>
      </c>
      <c r="N64">
        <v>31839</v>
      </c>
      <c r="O64">
        <v>101596</v>
      </c>
      <c r="P64">
        <v>6412542</v>
      </c>
      <c r="Q64">
        <v>757007</v>
      </c>
      <c r="R64">
        <v>157559</v>
      </c>
      <c r="S64">
        <v>602892</v>
      </c>
      <c r="T64">
        <v>6286264</v>
      </c>
      <c r="U64">
        <v>358219</v>
      </c>
      <c r="V64">
        <v>32209</v>
      </c>
      <c r="W64">
        <v>16854</v>
      </c>
      <c r="X64">
        <v>90581</v>
      </c>
      <c r="Y64">
        <v>95513</v>
      </c>
      <c r="Z64">
        <v>1569</v>
      </c>
      <c r="AA64">
        <v>27444</v>
      </c>
      <c r="AC64">
        <v>511692</v>
      </c>
      <c r="AD64">
        <v>790184</v>
      </c>
      <c r="AF64">
        <v>245</v>
      </c>
      <c r="AG64">
        <v>165</v>
      </c>
      <c r="AH64">
        <v>197</v>
      </c>
      <c r="AI64">
        <v>410</v>
      </c>
      <c r="AJ64">
        <v>607</v>
      </c>
      <c r="AK64">
        <v>2121206</v>
      </c>
      <c r="AL64">
        <v>6379925</v>
      </c>
      <c r="AM64">
        <v>2847422</v>
      </c>
      <c r="AN64">
        <v>408264</v>
      </c>
      <c r="AO64">
        <v>11756817</v>
      </c>
      <c r="AP64">
        <v>209564</v>
      </c>
      <c r="AQ64">
        <v>14917256</v>
      </c>
      <c r="AR64">
        <v>5829800</v>
      </c>
      <c r="AS64">
        <v>2757000</v>
      </c>
      <c r="AT64">
        <v>23504056</v>
      </c>
      <c r="AU64">
        <v>8309231</v>
      </c>
      <c r="AV64">
        <v>43779668</v>
      </c>
      <c r="AW64">
        <v>37308</v>
      </c>
      <c r="AX64">
        <v>9265</v>
      </c>
      <c r="AY64">
        <v>778</v>
      </c>
      <c r="AZ64">
        <v>109</v>
      </c>
      <c r="BA64">
        <v>2017</v>
      </c>
      <c r="BB64">
        <v>837686</v>
      </c>
      <c r="BC64">
        <v>5681433</v>
      </c>
      <c r="BD64">
        <v>370454</v>
      </c>
      <c r="BE64">
        <v>412445</v>
      </c>
      <c r="BF64">
        <v>2039511</v>
      </c>
      <c r="BG64">
        <v>864427</v>
      </c>
      <c r="BH64">
        <v>45</v>
      </c>
      <c r="BI64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BL275"/>
  <sheetViews>
    <sheetView workbookViewId="0"/>
  </sheetViews>
  <sheetFormatPr defaultRowHeight="12.75"/>
  <cols>
    <col min="1" max="1" width="8.42578125" bestFit="1" customWidth="1"/>
    <col min="2" max="2" width="15.85546875" bestFit="1" customWidth="1"/>
    <col min="3" max="3" width="24" bestFit="1" customWidth="1"/>
    <col min="4" max="4" width="14" customWidth="1"/>
    <col min="5" max="5" width="10.42578125" customWidth="1"/>
    <col min="6" max="6" width="11.5703125" customWidth="1"/>
    <col min="7" max="8" width="7.42578125" customWidth="1"/>
    <col min="9" max="9" width="8.140625" customWidth="1"/>
    <col min="10" max="10" width="12.85546875" style="10" customWidth="1"/>
    <col min="11" max="11" width="11.85546875" customWidth="1"/>
    <col min="12" max="12" width="14.140625" bestFit="1" customWidth="1"/>
    <col min="13" max="13" width="15.7109375" customWidth="1"/>
    <col min="14" max="14" width="12" bestFit="1" customWidth="1"/>
    <col min="15" max="15" width="12.5703125" customWidth="1"/>
    <col min="16" max="16" width="11.85546875" bestFit="1" customWidth="1"/>
    <col min="17" max="17" width="12.7109375" bestFit="1" customWidth="1"/>
    <col min="18" max="18" width="10" bestFit="1" customWidth="1"/>
    <col min="19" max="19" width="12.42578125" bestFit="1" customWidth="1"/>
    <col min="20" max="20" width="11.42578125" bestFit="1" customWidth="1"/>
    <col min="21" max="21" width="10.85546875" bestFit="1" customWidth="1"/>
    <col min="22" max="22" width="12" bestFit="1" customWidth="1"/>
    <col min="23" max="23" width="13.7109375" bestFit="1" customWidth="1"/>
    <col min="24" max="25" width="12" bestFit="1" customWidth="1"/>
    <col min="26" max="26" width="9.42578125" bestFit="1" customWidth="1"/>
    <col min="27" max="27" width="14.7109375" bestFit="1" customWidth="1"/>
    <col min="28" max="29" width="12.140625" bestFit="1" customWidth="1"/>
    <col min="30" max="30" width="13.140625" bestFit="1" customWidth="1"/>
    <col min="31" max="31" width="13.85546875" bestFit="1" customWidth="1"/>
    <col min="32" max="32" width="13.140625" customWidth="1"/>
    <col min="33" max="33" width="12.7109375" bestFit="1" customWidth="1"/>
    <col min="34" max="34" width="14.140625" bestFit="1" customWidth="1"/>
    <col min="35" max="35" width="16.28515625" customWidth="1"/>
    <col min="36" max="37" width="13.42578125" customWidth="1"/>
    <col min="38" max="38" width="13" customWidth="1"/>
    <col min="39" max="40" width="11.85546875" bestFit="1" customWidth="1"/>
    <col min="41" max="41" width="10.140625" bestFit="1" customWidth="1"/>
    <col min="42" max="42" width="12.28515625" customWidth="1"/>
    <col min="43" max="43" width="11.28515625" customWidth="1"/>
    <col min="44" max="44" width="13.140625" bestFit="1" customWidth="1"/>
    <col min="45" max="45" width="12.85546875" customWidth="1"/>
    <col min="46" max="46" width="13" customWidth="1"/>
    <col min="47" max="47" width="10.7109375" bestFit="1" customWidth="1"/>
    <col min="48" max="48" width="8" bestFit="1" customWidth="1"/>
    <col min="49" max="49" width="10.42578125" bestFit="1" customWidth="1"/>
    <col min="50" max="50" width="11.28515625" bestFit="1" customWidth="1"/>
    <col min="51" max="51" width="14.7109375" bestFit="1" customWidth="1"/>
    <col min="52" max="52" width="12.85546875" bestFit="1" customWidth="1"/>
    <col min="53" max="53" width="13.42578125" bestFit="1" customWidth="1"/>
    <col min="54" max="55" width="13" bestFit="1" customWidth="1"/>
    <col min="56" max="57" width="15.42578125" bestFit="1" customWidth="1"/>
    <col min="58" max="58" width="14.28515625" bestFit="1" customWidth="1"/>
    <col min="59" max="59" width="14.7109375" bestFit="1" customWidth="1"/>
    <col min="60" max="60" width="14.28515625" bestFit="1" customWidth="1"/>
    <col min="61" max="61" width="16.7109375" customWidth="1"/>
    <col min="62" max="62" width="10.28515625" bestFit="1" customWidth="1"/>
    <col min="63" max="63" width="14.85546875" bestFit="1" customWidth="1"/>
    <col min="64" max="64" width="5.85546875" hidden="1" customWidth="1"/>
  </cols>
  <sheetData>
    <row r="1" spans="1:64">
      <c r="A1" t="s">
        <v>2</v>
      </c>
      <c r="B1" t="s">
        <v>23</v>
      </c>
      <c r="C1" t="s">
        <v>1</v>
      </c>
      <c r="D1" s="22" t="s">
        <v>138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s="23" t="s">
        <v>215</v>
      </c>
      <c r="K1" s="22" t="s">
        <v>216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  <c r="AO1" t="s">
        <v>58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X1" t="s">
        <v>67</v>
      </c>
      <c r="AY1" t="s">
        <v>68</v>
      </c>
      <c r="AZ1" t="s">
        <v>69</v>
      </c>
      <c r="BA1" t="s">
        <v>70</v>
      </c>
      <c r="BB1" t="s">
        <v>71</v>
      </c>
      <c r="BC1" t="s">
        <v>72</v>
      </c>
      <c r="BD1" t="s">
        <v>73</v>
      </c>
      <c r="BE1" t="s">
        <v>74</v>
      </c>
      <c r="BF1" t="s">
        <v>75</v>
      </c>
      <c r="BG1" t="s">
        <v>76</v>
      </c>
      <c r="BH1" t="s">
        <v>77</v>
      </c>
      <c r="BI1" t="s">
        <v>78</v>
      </c>
      <c r="BJ1" t="s">
        <v>79</v>
      </c>
      <c r="BK1" t="s">
        <v>80</v>
      </c>
      <c r="BL1" t="s">
        <v>81</v>
      </c>
    </row>
    <row r="2" spans="1:64" s="9" customFormat="1" ht="88.5" customHeight="1">
      <c r="A2" s="9" t="s">
        <v>88</v>
      </c>
      <c r="B2" s="9" t="s">
        <v>89</v>
      </c>
      <c r="C2" s="9" t="s">
        <v>90</v>
      </c>
      <c r="D2" s="9" t="s">
        <v>138</v>
      </c>
      <c r="J2" s="11" t="s">
        <v>137</v>
      </c>
      <c r="K2" s="9" t="s">
        <v>136</v>
      </c>
      <c r="L2" s="9" t="s">
        <v>148</v>
      </c>
      <c r="M2" s="9" t="s">
        <v>91</v>
      </c>
      <c r="N2" s="9" t="s">
        <v>92</v>
      </c>
      <c r="O2" s="9" t="s">
        <v>93</v>
      </c>
      <c r="P2" s="9" t="s">
        <v>94</v>
      </c>
      <c r="Q2" s="9" t="s">
        <v>95</v>
      </c>
      <c r="R2" s="9" t="s">
        <v>96</v>
      </c>
      <c r="S2" s="9" t="s">
        <v>97</v>
      </c>
      <c r="T2" s="9" t="s">
        <v>98</v>
      </c>
      <c r="U2" s="9" t="s">
        <v>99</v>
      </c>
      <c r="V2" s="9" t="s">
        <v>147</v>
      </c>
      <c r="W2" s="9" t="s">
        <v>146</v>
      </c>
      <c r="X2" s="9" t="s">
        <v>145</v>
      </c>
      <c r="Y2" s="9" t="s">
        <v>101</v>
      </c>
      <c r="Z2" s="9" t="s">
        <v>100</v>
      </c>
      <c r="AA2" s="9" t="s">
        <v>102</v>
      </c>
      <c r="AB2" s="9" t="s">
        <v>103</v>
      </c>
      <c r="AC2" s="9" t="s">
        <v>104</v>
      </c>
      <c r="AD2" s="9" t="s">
        <v>105</v>
      </c>
      <c r="AE2" s="9" t="s">
        <v>106</v>
      </c>
      <c r="AF2" s="9" t="s">
        <v>107</v>
      </c>
      <c r="AG2" s="9" t="s">
        <v>108</v>
      </c>
      <c r="AH2" s="9" t="s">
        <v>109</v>
      </c>
      <c r="AI2" s="9" t="s">
        <v>110</v>
      </c>
      <c r="AJ2" s="9" t="s">
        <v>111</v>
      </c>
      <c r="AK2" s="9" t="s">
        <v>112</v>
      </c>
      <c r="AL2" s="9" t="s">
        <v>113</v>
      </c>
      <c r="AM2" s="9" t="s">
        <v>114</v>
      </c>
      <c r="AN2" s="9" t="s">
        <v>115</v>
      </c>
      <c r="AO2" s="9" t="s">
        <v>116</v>
      </c>
      <c r="AP2" s="9" t="s">
        <v>144</v>
      </c>
      <c r="AQ2" s="9" t="s">
        <v>117</v>
      </c>
      <c r="AR2" s="9" t="s">
        <v>143</v>
      </c>
      <c r="AS2" s="9" t="s">
        <v>118</v>
      </c>
      <c r="AT2" s="9" t="s">
        <v>119</v>
      </c>
      <c r="AU2" s="9" t="s">
        <v>120</v>
      </c>
      <c r="AV2" s="9" t="s">
        <v>121</v>
      </c>
      <c r="AW2" s="9" t="s">
        <v>122</v>
      </c>
      <c r="AX2" s="9" t="s">
        <v>123</v>
      </c>
      <c r="AY2" s="9" t="s">
        <v>124</v>
      </c>
      <c r="AZ2" s="9" t="s">
        <v>142</v>
      </c>
      <c r="BA2" s="9" t="s">
        <v>125</v>
      </c>
      <c r="BB2" s="9" t="s">
        <v>126</v>
      </c>
      <c r="BC2" s="9" t="s">
        <v>127</v>
      </c>
      <c r="BD2" s="9" t="s">
        <v>128</v>
      </c>
      <c r="BE2" s="9" t="s">
        <v>129</v>
      </c>
      <c r="BF2" s="9" t="s">
        <v>130</v>
      </c>
      <c r="BG2" s="9" t="s">
        <v>131</v>
      </c>
      <c r="BH2" s="9" t="s">
        <v>132</v>
      </c>
      <c r="BI2" s="9" t="s">
        <v>133</v>
      </c>
      <c r="BJ2" s="9" t="s">
        <v>134</v>
      </c>
      <c r="BK2" s="9" t="s">
        <v>135</v>
      </c>
      <c r="BL2" s="9" t="s">
        <v>141</v>
      </c>
    </row>
    <row r="3" spans="1:64" hidden="1">
      <c r="A3">
        <v>1997</v>
      </c>
      <c r="B3">
        <v>440</v>
      </c>
      <c r="C3" t="s">
        <v>3</v>
      </c>
      <c r="E3">
        <v>6</v>
      </c>
      <c r="F3">
        <v>1992</v>
      </c>
      <c r="G3" t="s">
        <v>82</v>
      </c>
      <c r="H3" t="s">
        <v>82</v>
      </c>
      <c r="I3">
        <v>1</v>
      </c>
      <c r="J3" s="10">
        <v>-1.56</v>
      </c>
      <c r="K3">
        <v>84</v>
      </c>
      <c r="L3">
        <v>2464666</v>
      </c>
      <c r="M3">
        <v>68525</v>
      </c>
      <c r="N3">
        <v>63345</v>
      </c>
      <c r="O3">
        <v>25551</v>
      </c>
      <c r="P3">
        <v>7397</v>
      </c>
      <c r="Q3">
        <v>11210</v>
      </c>
      <c r="R3">
        <v>18607</v>
      </c>
      <c r="S3">
        <v>2380772</v>
      </c>
      <c r="T3">
        <v>21649</v>
      </c>
      <c r="U3">
        <v>8433</v>
      </c>
      <c r="V3">
        <v>51</v>
      </c>
      <c r="W3">
        <v>84</v>
      </c>
      <c r="X3">
        <v>40</v>
      </c>
      <c r="Y3">
        <v>135</v>
      </c>
      <c r="Z3">
        <v>175</v>
      </c>
      <c r="AA3">
        <v>1158614</v>
      </c>
      <c r="AB3">
        <v>2321117</v>
      </c>
      <c r="AC3">
        <v>49313</v>
      </c>
      <c r="AD3">
        <v>16875</v>
      </c>
      <c r="AE3">
        <v>3545919</v>
      </c>
      <c r="AF3">
        <v>106811</v>
      </c>
      <c r="AG3">
        <v>2007613</v>
      </c>
      <c r="AH3">
        <v>1412136</v>
      </c>
      <c r="AI3">
        <v>360911</v>
      </c>
      <c r="AJ3">
        <v>3780660</v>
      </c>
      <c r="AK3">
        <v>1298102</v>
      </c>
      <c r="AL3">
        <v>8731492</v>
      </c>
      <c r="AM3">
        <v>18675</v>
      </c>
      <c r="AN3">
        <v>1858</v>
      </c>
      <c r="AO3">
        <v>153</v>
      </c>
      <c r="AP3">
        <v>40</v>
      </c>
      <c r="AQ3">
        <v>1145</v>
      </c>
      <c r="AR3">
        <v>391818</v>
      </c>
      <c r="AS3">
        <v>8262</v>
      </c>
      <c r="AT3">
        <v>140796</v>
      </c>
      <c r="AU3">
        <v>449590</v>
      </c>
      <c r="AV3">
        <v>32091</v>
      </c>
      <c r="AW3">
        <v>6135</v>
      </c>
      <c r="AX3">
        <v>1067</v>
      </c>
      <c r="AY3">
        <v>612</v>
      </c>
      <c r="AZ3">
        <v>14648</v>
      </c>
      <c r="BA3">
        <v>156465</v>
      </c>
      <c r="BB3">
        <v>365966</v>
      </c>
      <c r="BC3">
        <v>409845</v>
      </c>
      <c r="BL3" t="s">
        <v>83</v>
      </c>
    </row>
    <row r="4" spans="1:64">
      <c r="A4">
        <v>1997</v>
      </c>
      <c r="B4">
        <v>1000</v>
      </c>
      <c r="C4" t="s">
        <v>4</v>
      </c>
      <c r="D4" t="s">
        <v>139</v>
      </c>
      <c r="E4">
        <v>9</v>
      </c>
      <c r="F4">
        <v>1969</v>
      </c>
      <c r="G4" t="s">
        <v>85</v>
      </c>
      <c r="H4" t="s">
        <v>85</v>
      </c>
      <c r="I4">
        <v>1</v>
      </c>
      <c r="J4" s="10">
        <v>-0.49</v>
      </c>
      <c r="K4">
        <v>36</v>
      </c>
      <c r="L4">
        <v>2949213</v>
      </c>
      <c r="M4">
        <v>86556</v>
      </c>
      <c r="N4">
        <v>77417</v>
      </c>
      <c r="O4">
        <v>34293</v>
      </c>
      <c r="R4">
        <v>45665</v>
      </c>
      <c r="S4">
        <v>3765683</v>
      </c>
      <c r="T4">
        <v>43326</v>
      </c>
      <c r="U4">
        <v>17169</v>
      </c>
      <c r="V4">
        <v>55</v>
      </c>
      <c r="W4">
        <v>173</v>
      </c>
      <c r="X4">
        <v>63</v>
      </c>
      <c r="Y4">
        <v>228</v>
      </c>
      <c r="Z4">
        <v>291</v>
      </c>
      <c r="AA4">
        <v>2009325</v>
      </c>
      <c r="AB4">
        <v>3803574</v>
      </c>
      <c r="AC4">
        <v>60034</v>
      </c>
      <c r="AD4">
        <v>294268</v>
      </c>
      <c r="AE4">
        <v>6167201</v>
      </c>
      <c r="AF4">
        <v>219192</v>
      </c>
      <c r="AG4">
        <v>3287952</v>
      </c>
      <c r="AH4">
        <v>4839784</v>
      </c>
      <c r="AI4">
        <v>649986</v>
      </c>
      <c r="AJ4">
        <v>8777722</v>
      </c>
      <c r="AK4">
        <v>1125118</v>
      </c>
      <c r="AL4">
        <v>16289233</v>
      </c>
      <c r="AM4">
        <v>21664</v>
      </c>
      <c r="AN4">
        <v>4831</v>
      </c>
      <c r="AO4">
        <v>388</v>
      </c>
      <c r="AP4">
        <v>53</v>
      </c>
      <c r="AQ4">
        <v>1357</v>
      </c>
      <c r="AR4">
        <v>115410</v>
      </c>
      <c r="AS4">
        <v>10920</v>
      </c>
      <c r="AT4">
        <v>240877</v>
      </c>
      <c r="AU4">
        <v>212719</v>
      </c>
      <c r="AV4">
        <v>13595</v>
      </c>
      <c r="AW4">
        <v>568</v>
      </c>
      <c r="AX4">
        <v>3260</v>
      </c>
      <c r="AY4">
        <v>541</v>
      </c>
      <c r="AZ4">
        <v>8932</v>
      </c>
      <c r="BA4">
        <v>171275</v>
      </c>
      <c r="BB4">
        <v>42781</v>
      </c>
      <c r="BC4">
        <v>571781</v>
      </c>
      <c r="BL4" t="s">
        <v>83</v>
      </c>
    </row>
    <row r="5" spans="1:64" hidden="1">
      <c r="A5">
        <v>1997</v>
      </c>
      <c r="B5">
        <v>1900</v>
      </c>
      <c r="C5" t="s">
        <v>149</v>
      </c>
      <c r="E5">
        <v>8</v>
      </c>
      <c r="F5">
        <v>1975</v>
      </c>
      <c r="G5" t="s">
        <v>82</v>
      </c>
      <c r="H5" t="s">
        <v>82</v>
      </c>
      <c r="I5">
        <v>1</v>
      </c>
      <c r="J5" s="10">
        <v>-1.75</v>
      </c>
      <c r="K5">
        <v>95</v>
      </c>
      <c r="L5">
        <v>1708109</v>
      </c>
      <c r="M5">
        <v>60639</v>
      </c>
      <c r="N5">
        <v>52070</v>
      </c>
      <c r="O5">
        <v>29304</v>
      </c>
      <c r="P5">
        <v>9295</v>
      </c>
      <c r="Q5">
        <v>12160</v>
      </c>
      <c r="R5">
        <v>21455</v>
      </c>
      <c r="S5">
        <v>2374794</v>
      </c>
      <c r="T5">
        <v>27272</v>
      </c>
      <c r="U5">
        <v>24358</v>
      </c>
      <c r="V5">
        <v>34</v>
      </c>
      <c r="W5">
        <v>81</v>
      </c>
      <c r="X5">
        <v>60</v>
      </c>
      <c r="Y5">
        <v>115</v>
      </c>
      <c r="Z5">
        <v>175</v>
      </c>
      <c r="AA5">
        <v>1330076</v>
      </c>
      <c r="AB5">
        <v>2541666</v>
      </c>
      <c r="AC5">
        <v>62583</v>
      </c>
      <c r="AD5">
        <v>532520</v>
      </c>
      <c r="AE5">
        <v>4466845</v>
      </c>
      <c r="AF5">
        <v>167251</v>
      </c>
      <c r="AG5">
        <v>1555980</v>
      </c>
      <c r="AH5">
        <v>2039999</v>
      </c>
      <c r="AI5">
        <v>584457</v>
      </c>
      <c r="AJ5">
        <v>4180436</v>
      </c>
      <c r="AK5">
        <v>951478</v>
      </c>
      <c r="AL5">
        <v>9766010</v>
      </c>
      <c r="AM5">
        <v>16272</v>
      </c>
      <c r="AN5">
        <v>2494</v>
      </c>
      <c r="AO5">
        <v>202</v>
      </c>
      <c r="AP5">
        <v>39</v>
      </c>
      <c r="AQ5">
        <v>1004</v>
      </c>
      <c r="AR5">
        <v>309516</v>
      </c>
      <c r="AS5">
        <v>2081</v>
      </c>
      <c r="AT5">
        <v>59743</v>
      </c>
      <c r="AU5">
        <v>2346</v>
      </c>
      <c r="AV5">
        <v>6716</v>
      </c>
      <c r="AW5">
        <v>157</v>
      </c>
      <c r="AX5">
        <v>3731</v>
      </c>
      <c r="AY5">
        <v>263</v>
      </c>
      <c r="AZ5">
        <v>5165</v>
      </c>
      <c r="BA5">
        <v>232188</v>
      </c>
      <c r="BB5">
        <v>339558</v>
      </c>
      <c r="BC5">
        <v>500882</v>
      </c>
    </row>
    <row r="6" spans="1:64" hidden="1">
      <c r="A6">
        <v>1997</v>
      </c>
      <c r="B6">
        <v>2200</v>
      </c>
      <c r="C6" t="s">
        <v>5</v>
      </c>
      <c r="D6" t="s">
        <v>139</v>
      </c>
      <c r="E6">
        <v>2</v>
      </c>
      <c r="F6">
        <v>1932</v>
      </c>
      <c r="G6" t="s">
        <v>85</v>
      </c>
      <c r="H6" t="s">
        <v>82</v>
      </c>
      <c r="I6">
        <v>1</v>
      </c>
      <c r="J6" s="10">
        <v>0.85</v>
      </c>
      <c r="K6">
        <v>11</v>
      </c>
      <c r="L6">
        <v>6113346</v>
      </c>
      <c r="M6">
        <v>195225</v>
      </c>
      <c r="N6">
        <v>161129</v>
      </c>
      <c r="R6">
        <v>61773</v>
      </c>
      <c r="S6">
        <v>7164967</v>
      </c>
      <c r="T6">
        <v>24005</v>
      </c>
      <c r="U6">
        <v>14335</v>
      </c>
      <c r="V6">
        <v>124</v>
      </c>
      <c r="W6">
        <v>288</v>
      </c>
      <c r="X6">
        <v>153</v>
      </c>
      <c r="Y6">
        <v>412</v>
      </c>
      <c r="Z6">
        <v>565</v>
      </c>
      <c r="AA6">
        <v>3185544</v>
      </c>
      <c r="AB6">
        <v>5260703</v>
      </c>
      <c r="AC6">
        <v>1046079</v>
      </c>
      <c r="AD6">
        <v>194730</v>
      </c>
      <c r="AE6">
        <v>9687056</v>
      </c>
      <c r="AF6">
        <v>255094</v>
      </c>
      <c r="AG6">
        <v>7609498</v>
      </c>
      <c r="AH6">
        <v>5439365</v>
      </c>
      <c r="AI6">
        <v>948411</v>
      </c>
      <c r="AJ6">
        <v>13997274</v>
      </c>
      <c r="AK6">
        <v>4418624</v>
      </c>
      <c r="AL6">
        <v>28358048</v>
      </c>
      <c r="AM6">
        <v>18806</v>
      </c>
      <c r="AN6">
        <v>5327</v>
      </c>
      <c r="AO6">
        <v>483</v>
      </c>
      <c r="AP6">
        <v>81</v>
      </c>
      <c r="AQ6">
        <v>1466</v>
      </c>
      <c r="AS6">
        <v>56061</v>
      </c>
      <c r="AT6">
        <v>224936</v>
      </c>
      <c r="AU6">
        <v>32642</v>
      </c>
      <c r="AV6">
        <v>75709</v>
      </c>
      <c r="AW6">
        <v>12267</v>
      </c>
      <c r="AX6">
        <v>4916</v>
      </c>
      <c r="AY6">
        <v>1365</v>
      </c>
      <c r="AZ6">
        <v>16681</v>
      </c>
      <c r="BA6">
        <v>192909</v>
      </c>
      <c r="BC6">
        <v>1160580</v>
      </c>
      <c r="BL6" t="s">
        <v>83</v>
      </c>
    </row>
    <row r="7" spans="1:64" hidden="1">
      <c r="A7">
        <v>1997</v>
      </c>
      <c r="B7">
        <v>2600</v>
      </c>
      <c r="C7" t="s">
        <v>6</v>
      </c>
      <c r="D7" t="s">
        <v>139</v>
      </c>
      <c r="E7">
        <v>5</v>
      </c>
      <c r="F7">
        <v>1956</v>
      </c>
      <c r="G7" t="s">
        <v>85</v>
      </c>
      <c r="H7" t="s">
        <v>85</v>
      </c>
      <c r="I7">
        <v>1</v>
      </c>
      <c r="J7" s="10">
        <v>-0.46</v>
      </c>
      <c r="K7">
        <v>34</v>
      </c>
      <c r="L7">
        <v>3317781</v>
      </c>
      <c r="M7">
        <v>81863</v>
      </c>
      <c r="N7">
        <v>59481</v>
      </c>
      <c r="O7">
        <v>38539</v>
      </c>
      <c r="P7">
        <v>21864</v>
      </c>
      <c r="Q7">
        <v>2924</v>
      </c>
      <c r="R7">
        <v>24788</v>
      </c>
      <c r="S7">
        <v>6208462</v>
      </c>
      <c r="T7">
        <v>45279</v>
      </c>
      <c r="U7">
        <v>16052</v>
      </c>
      <c r="V7">
        <v>111</v>
      </c>
      <c r="W7">
        <v>205</v>
      </c>
      <c r="X7">
        <v>80</v>
      </c>
      <c r="Y7">
        <v>316</v>
      </c>
      <c r="Z7">
        <v>396</v>
      </c>
      <c r="AA7">
        <v>1290044</v>
      </c>
      <c r="AB7">
        <v>4177718</v>
      </c>
      <c r="AC7">
        <v>908547</v>
      </c>
      <c r="AD7">
        <v>756876</v>
      </c>
      <c r="AE7">
        <v>7133185</v>
      </c>
      <c r="AF7">
        <v>180243</v>
      </c>
      <c r="AG7">
        <v>4012902</v>
      </c>
      <c r="AH7">
        <v>4059350</v>
      </c>
      <c r="AI7">
        <v>815039</v>
      </c>
      <c r="AJ7">
        <v>8887291</v>
      </c>
      <c r="AK7">
        <v>2274675</v>
      </c>
      <c r="AL7">
        <v>18475394</v>
      </c>
      <c r="AM7">
        <v>33838</v>
      </c>
      <c r="AN7">
        <v>7175</v>
      </c>
      <c r="AO7">
        <v>429</v>
      </c>
      <c r="AP7">
        <v>74</v>
      </c>
      <c r="AQ7">
        <v>2229</v>
      </c>
      <c r="AR7">
        <v>1224621</v>
      </c>
      <c r="AS7">
        <v>8056</v>
      </c>
      <c r="AT7">
        <v>695883</v>
      </c>
      <c r="AU7">
        <v>125081</v>
      </c>
      <c r="AV7">
        <v>20620</v>
      </c>
      <c r="AW7">
        <v>8624</v>
      </c>
      <c r="AX7">
        <v>13123</v>
      </c>
      <c r="AY7">
        <v>684</v>
      </c>
      <c r="AZ7">
        <v>11464</v>
      </c>
      <c r="BA7">
        <v>214234</v>
      </c>
      <c r="BC7">
        <v>1690298</v>
      </c>
      <c r="BL7" t="s">
        <v>83</v>
      </c>
    </row>
    <row r="8" spans="1:64" hidden="1">
      <c r="A8">
        <v>1997</v>
      </c>
      <c r="B8">
        <v>2900</v>
      </c>
      <c r="C8" t="s">
        <v>7</v>
      </c>
      <c r="E8">
        <v>5</v>
      </c>
      <c r="F8">
        <v>1967</v>
      </c>
      <c r="G8" t="s">
        <v>85</v>
      </c>
      <c r="H8" t="s">
        <v>82</v>
      </c>
      <c r="I8">
        <v>1</v>
      </c>
      <c r="J8" s="10">
        <v>-0.34</v>
      </c>
      <c r="K8">
        <v>32</v>
      </c>
      <c r="L8">
        <v>3458298</v>
      </c>
      <c r="M8">
        <v>74334</v>
      </c>
      <c r="N8">
        <v>66060</v>
      </c>
      <c r="O8">
        <v>42448</v>
      </c>
      <c r="R8">
        <v>45258</v>
      </c>
      <c r="S8">
        <v>5643843</v>
      </c>
      <c r="T8">
        <v>32630</v>
      </c>
      <c r="U8">
        <v>10229</v>
      </c>
      <c r="V8">
        <v>85</v>
      </c>
      <c r="W8">
        <v>202</v>
      </c>
      <c r="X8">
        <v>68</v>
      </c>
      <c r="Y8">
        <v>287</v>
      </c>
      <c r="Z8">
        <v>355</v>
      </c>
      <c r="AA8">
        <v>2128517</v>
      </c>
      <c r="AB8">
        <v>4254335</v>
      </c>
      <c r="AC8">
        <v>619350</v>
      </c>
      <c r="AD8">
        <v>118262</v>
      </c>
      <c r="AE8">
        <v>7120464</v>
      </c>
      <c r="AF8">
        <v>307188</v>
      </c>
      <c r="AG8">
        <v>3385440</v>
      </c>
      <c r="AH8">
        <v>3719612</v>
      </c>
      <c r="AI8">
        <v>628195</v>
      </c>
      <c r="AJ8">
        <v>7733247</v>
      </c>
      <c r="AK8">
        <v>2172977</v>
      </c>
      <c r="AL8">
        <v>17333876</v>
      </c>
      <c r="AM8">
        <v>25320</v>
      </c>
      <c r="AN8">
        <v>4965</v>
      </c>
      <c r="AO8">
        <v>328</v>
      </c>
      <c r="AP8">
        <v>72</v>
      </c>
      <c r="AQ8">
        <v>1803</v>
      </c>
      <c r="AR8">
        <v>925466</v>
      </c>
      <c r="AS8">
        <v>50889</v>
      </c>
      <c r="AT8">
        <v>596077</v>
      </c>
      <c r="AV8">
        <v>47874</v>
      </c>
      <c r="AW8">
        <v>21998</v>
      </c>
      <c r="AX8">
        <v>3549</v>
      </c>
      <c r="AY8">
        <v>363</v>
      </c>
      <c r="AZ8">
        <v>7041</v>
      </c>
      <c r="BA8">
        <v>149659</v>
      </c>
      <c r="BC8">
        <v>515305</v>
      </c>
      <c r="BL8" t="s">
        <v>83</v>
      </c>
    </row>
    <row r="9" spans="1:64" hidden="1">
      <c r="A9">
        <v>1997</v>
      </c>
      <c r="B9">
        <v>3500</v>
      </c>
      <c r="C9" t="s">
        <v>8</v>
      </c>
      <c r="D9" t="s">
        <v>139</v>
      </c>
      <c r="E9">
        <v>3</v>
      </c>
      <c r="F9">
        <v>1932</v>
      </c>
      <c r="G9" t="s">
        <v>85</v>
      </c>
      <c r="H9" t="s">
        <v>82</v>
      </c>
      <c r="I9">
        <v>1</v>
      </c>
      <c r="J9" s="10">
        <v>1.1100000000000001</v>
      </c>
      <c r="K9">
        <v>6</v>
      </c>
      <c r="L9">
        <v>9024298</v>
      </c>
      <c r="M9">
        <v>189210</v>
      </c>
      <c r="N9">
        <v>183972</v>
      </c>
      <c r="O9">
        <v>64901</v>
      </c>
      <c r="R9">
        <v>90985</v>
      </c>
      <c r="S9">
        <v>4749496</v>
      </c>
      <c r="T9">
        <v>65031</v>
      </c>
      <c r="U9">
        <v>50879</v>
      </c>
      <c r="V9">
        <v>171</v>
      </c>
      <c r="W9">
        <v>247</v>
      </c>
      <c r="X9">
        <v>137</v>
      </c>
      <c r="Y9">
        <v>418</v>
      </c>
      <c r="Z9">
        <v>555</v>
      </c>
      <c r="AA9">
        <v>2554697</v>
      </c>
      <c r="AB9">
        <v>4956440</v>
      </c>
      <c r="AC9">
        <v>86689</v>
      </c>
      <c r="AD9">
        <v>457126</v>
      </c>
      <c r="AE9">
        <v>8054952</v>
      </c>
      <c r="AF9">
        <v>229588</v>
      </c>
      <c r="AG9">
        <v>6593717</v>
      </c>
      <c r="AH9">
        <v>5639045</v>
      </c>
      <c r="AI9">
        <v>1350236</v>
      </c>
      <c r="AJ9">
        <v>13582998</v>
      </c>
      <c r="AK9">
        <v>3446581</v>
      </c>
      <c r="AL9">
        <v>25314119</v>
      </c>
      <c r="AM9">
        <v>33571</v>
      </c>
      <c r="AN9">
        <v>7609</v>
      </c>
      <c r="AO9">
        <v>697</v>
      </c>
      <c r="AP9">
        <v>84</v>
      </c>
      <c r="AQ9">
        <v>1840</v>
      </c>
      <c r="AS9">
        <v>24451</v>
      </c>
      <c r="AT9">
        <v>620651</v>
      </c>
      <c r="AU9">
        <v>86452</v>
      </c>
      <c r="AV9">
        <v>137845</v>
      </c>
      <c r="AW9">
        <v>9003</v>
      </c>
      <c r="AX9">
        <v>3546</v>
      </c>
      <c r="AY9">
        <v>1225</v>
      </c>
      <c r="AZ9">
        <v>25212</v>
      </c>
      <c r="BA9">
        <v>503657</v>
      </c>
      <c r="BC9">
        <v>1425946</v>
      </c>
      <c r="BL9" t="s">
        <v>83</v>
      </c>
    </row>
    <row r="10" spans="1:64" hidden="1">
      <c r="A10">
        <v>1997</v>
      </c>
      <c r="B10">
        <v>3800</v>
      </c>
      <c r="C10" t="s">
        <v>9</v>
      </c>
      <c r="D10" t="s">
        <v>139</v>
      </c>
      <c r="E10">
        <v>4</v>
      </c>
      <c r="F10">
        <v>1932</v>
      </c>
      <c r="G10" t="s">
        <v>82</v>
      </c>
      <c r="H10" t="s">
        <v>82</v>
      </c>
      <c r="I10">
        <v>1</v>
      </c>
      <c r="J10" s="10">
        <v>-1.38</v>
      </c>
      <c r="K10">
        <v>73</v>
      </c>
      <c r="L10">
        <v>2124964</v>
      </c>
      <c r="M10">
        <v>49195</v>
      </c>
      <c r="N10">
        <v>20760</v>
      </c>
      <c r="O10">
        <v>28494</v>
      </c>
      <c r="P10">
        <v>15297</v>
      </c>
      <c r="Q10">
        <v>6678</v>
      </c>
      <c r="R10">
        <v>21975</v>
      </c>
      <c r="S10">
        <v>2954805</v>
      </c>
      <c r="T10">
        <v>25145</v>
      </c>
      <c r="U10">
        <v>14149</v>
      </c>
      <c r="V10">
        <v>48</v>
      </c>
      <c r="W10">
        <v>116</v>
      </c>
      <c r="X10">
        <v>63</v>
      </c>
      <c r="Y10">
        <v>164</v>
      </c>
      <c r="Z10">
        <v>227</v>
      </c>
      <c r="AA10">
        <v>1360442</v>
      </c>
      <c r="AB10">
        <v>3823825</v>
      </c>
      <c r="AC10">
        <v>136310</v>
      </c>
      <c r="AD10">
        <v>147478</v>
      </c>
      <c r="AE10">
        <v>5468055</v>
      </c>
      <c r="AF10">
        <v>171287</v>
      </c>
      <c r="AG10">
        <v>2104540</v>
      </c>
      <c r="AH10">
        <v>3282147</v>
      </c>
      <c r="AI10">
        <v>638860</v>
      </c>
      <c r="AJ10">
        <v>6025547</v>
      </c>
      <c r="AK10">
        <v>2238691</v>
      </c>
      <c r="AL10">
        <v>13903580</v>
      </c>
      <c r="AM10">
        <v>21073</v>
      </c>
      <c r="AN10">
        <v>2837</v>
      </c>
      <c r="AO10">
        <v>255</v>
      </c>
      <c r="AP10">
        <v>82</v>
      </c>
      <c r="AQ10">
        <v>1549</v>
      </c>
      <c r="AR10">
        <v>0</v>
      </c>
      <c r="AS10">
        <v>11461</v>
      </c>
      <c r="AT10">
        <v>127929</v>
      </c>
      <c r="AU10">
        <v>710671</v>
      </c>
      <c r="AV10">
        <v>14795</v>
      </c>
      <c r="AW10">
        <v>37381</v>
      </c>
      <c r="AX10">
        <v>1743</v>
      </c>
      <c r="AY10">
        <v>1068</v>
      </c>
      <c r="AZ10">
        <v>8007</v>
      </c>
      <c r="BA10">
        <v>71322</v>
      </c>
      <c r="BB10">
        <v>490849</v>
      </c>
      <c r="BC10">
        <v>534997</v>
      </c>
      <c r="BL10" t="s">
        <v>83</v>
      </c>
    </row>
    <row r="11" spans="1:64" hidden="1">
      <c r="A11">
        <v>1997</v>
      </c>
      <c r="B11">
        <v>4400</v>
      </c>
      <c r="C11" t="s">
        <v>10</v>
      </c>
      <c r="E11">
        <v>7</v>
      </c>
      <c r="F11">
        <v>1938</v>
      </c>
      <c r="G11" t="s">
        <v>85</v>
      </c>
      <c r="H11" t="s">
        <v>82</v>
      </c>
      <c r="I11">
        <v>1</v>
      </c>
      <c r="J11" s="10">
        <v>-1.29</v>
      </c>
      <c r="K11">
        <v>65</v>
      </c>
      <c r="L11">
        <v>2950442</v>
      </c>
      <c r="M11">
        <v>79192</v>
      </c>
      <c r="N11">
        <v>71576</v>
      </c>
      <c r="O11">
        <v>17811</v>
      </c>
      <c r="P11">
        <v>12856</v>
      </c>
      <c r="Q11">
        <v>5758</v>
      </c>
      <c r="R11">
        <v>18614</v>
      </c>
      <c r="S11">
        <v>5022323</v>
      </c>
      <c r="T11">
        <v>14386</v>
      </c>
      <c r="U11">
        <v>17435</v>
      </c>
      <c r="V11">
        <v>59</v>
      </c>
      <c r="W11">
        <v>101</v>
      </c>
      <c r="X11">
        <v>53</v>
      </c>
      <c r="Y11">
        <v>160</v>
      </c>
      <c r="Z11">
        <v>213</v>
      </c>
      <c r="AA11">
        <v>775223</v>
      </c>
      <c r="AB11">
        <v>2556134</v>
      </c>
      <c r="AC11">
        <v>182221</v>
      </c>
      <c r="AD11">
        <v>54168</v>
      </c>
      <c r="AE11">
        <v>3567746</v>
      </c>
      <c r="AF11">
        <v>87350</v>
      </c>
      <c r="AG11">
        <v>1967482</v>
      </c>
      <c r="AH11">
        <v>2392224</v>
      </c>
      <c r="AI11">
        <v>539108</v>
      </c>
      <c r="AJ11">
        <v>4898814</v>
      </c>
      <c r="AK11">
        <v>1081870</v>
      </c>
      <c r="AL11">
        <v>9635780</v>
      </c>
      <c r="AM11">
        <v>22049</v>
      </c>
      <c r="AN11">
        <v>4148</v>
      </c>
      <c r="AO11">
        <v>226</v>
      </c>
      <c r="AP11">
        <v>55</v>
      </c>
      <c r="AQ11">
        <v>1234</v>
      </c>
      <c r="AR11">
        <v>83589</v>
      </c>
      <c r="AS11">
        <v>18638</v>
      </c>
      <c r="AT11">
        <v>310914</v>
      </c>
      <c r="AV11">
        <v>35371</v>
      </c>
      <c r="AW11">
        <v>4347</v>
      </c>
      <c r="AY11">
        <v>1048</v>
      </c>
      <c r="AZ11">
        <v>7221</v>
      </c>
      <c r="BA11">
        <v>197129</v>
      </c>
      <c r="BB11">
        <v>321099</v>
      </c>
      <c r="BC11">
        <v>406289</v>
      </c>
      <c r="BL11" t="s">
        <v>83</v>
      </c>
    </row>
    <row r="12" spans="1:64" hidden="1">
      <c r="A12">
        <v>1997</v>
      </c>
      <c r="B12">
        <v>5200</v>
      </c>
      <c r="C12" t="s">
        <v>11</v>
      </c>
      <c r="D12" t="s">
        <v>139</v>
      </c>
      <c r="E12">
        <v>3</v>
      </c>
      <c r="F12">
        <v>1956</v>
      </c>
      <c r="G12" t="s">
        <v>82</v>
      </c>
      <c r="H12" t="s">
        <v>82</v>
      </c>
      <c r="I12">
        <v>1</v>
      </c>
      <c r="J12" s="10">
        <v>-0.63</v>
      </c>
      <c r="K12">
        <v>37</v>
      </c>
      <c r="L12">
        <v>4118032</v>
      </c>
      <c r="M12">
        <v>104156</v>
      </c>
      <c r="N12">
        <v>70555</v>
      </c>
      <c r="O12">
        <v>40889</v>
      </c>
      <c r="P12">
        <v>12789</v>
      </c>
      <c r="Q12">
        <v>14395</v>
      </c>
      <c r="R12">
        <v>27184</v>
      </c>
      <c r="S12">
        <v>5175541</v>
      </c>
      <c r="T12">
        <v>32533</v>
      </c>
      <c r="U12">
        <v>14925</v>
      </c>
      <c r="V12">
        <v>62</v>
      </c>
      <c r="W12">
        <v>103</v>
      </c>
      <c r="X12">
        <v>112</v>
      </c>
      <c r="Y12">
        <v>165</v>
      </c>
      <c r="Z12">
        <v>277</v>
      </c>
      <c r="AA12">
        <v>1660242</v>
      </c>
      <c r="AB12">
        <v>3875161</v>
      </c>
      <c r="AD12">
        <v>111282</v>
      </c>
      <c r="AE12">
        <v>5646685</v>
      </c>
      <c r="AF12">
        <v>286118</v>
      </c>
      <c r="AG12">
        <v>2702778</v>
      </c>
      <c r="AH12">
        <v>3312778</v>
      </c>
      <c r="AI12">
        <v>1801373</v>
      </c>
      <c r="AJ12">
        <v>7816929</v>
      </c>
      <c r="AK12">
        <v>2052646</v>
      </c>
      <c r="AL12">
        <v>15802378</v>
      </c>
      <c r="AM12">
        <v>33271</v>
      </c>
      <c r="AN12">
        <v>5509</v>
      </c>
      <c r="AO12">
        <v>397</v>
      </c>
      <c r="AP12">
        <v>105</v>
      </c>
      <c r="AQ12">
        <v>2022</v>
      </c>
      <c r="AR12">
        <v>0</v>
      </c>
      <c r="AS12">
        <v>1120</v>
      </c>
      <c r="AT12">
        <v>218554</v>
      </c>
      <c r="AU12">
        <v>1817</v>
      </c>
      <c r="AV12">
        <v>42061</v>
      </c>
      <c r="AW12">
        <v>161</v>
      </c>
      <c r="AX12">
        <v>7646</v>
      </c>
      <c r="AY12">
        <v>533</v>
      </c>
      <c r="AZ12">
        <v>9311</v>
      </c>
      <c r="BA12">
        <v>209820</v>
      </c>
      <c r="BC12">
        <v>589540</v>
      </c>
      <c r="BL12" t="s">
        <v>83</v>
      </c>
    </row>
    <row r="13" spans="1:64" hidden="1">
      <c r="A13">
        <v>1997</v>
      </c>
      <c r="B13">
        <v>5300</v>
      </c>
      <c r="C13" t="s">
        <v>12</v>
      </c>
      <c r="D13" t="s">
        <v>139</v>
      </c>
      <c r="E13">
        <v>4</v>
      </c>
      <c r="F13">
        <v>1932</v>
      </c>
      <c r="G13" t="s">
        <v>85</v>
      </c>
      <c r="H13" t="s">
        <v>85</v>
      </c>
      <c r="I13">
        <v>1</v>
      </c>
      <c r="J13" s="10">
        <v>0.39</v>
      </c>
      <c r="K13">
        <v>14</v>
      </c>
      <c r="L13">
        <v>5490668</v>
      </c>
      <c r="M13">
        <v>140309</v>
      </c>
      <c r="N13">
        <v>114578</v>
      </c>
      <c r="O13">
        <v>28711</v>
      </c>
      <c r="P13">
        <v>32998</v>
      </c>
      <c r="Q13">
        <v>15107</v>
      </c>
      <c r="R13">
        <v>48105</v>
      </c>
      <c r="S13">
        <v>5391112</v>
      </c>
      <c r="T13">
        <v>235602</v>
      </c>
      <c r="U13">
        <v>17557</v>
      </c>
      <c r="V13">
        <v>98</v>
      </c>
      <c r="W13">
        <v>200</v>
      </c>
      <c r="X13">
        <v>138</v>
      </c>
      <c r="Y13">
        <v>298</v>
      </c>
      <c r="Z13">
        <v>436</v>
      </c>
      <c r="AA13">
        <v>2470075</v>
      </c>
      <c r="AB13">
        <v>5696475</v>
      </c>
      <c r="AC13">
        <v>639958</v>
      </c>
      <c r="AD13">
        <v>704215</v>
      </c>
      <c r="AE13">
        <v>9510723</v>
      </c>
      <c r="AF13">
        <v>509364</v>
      </c>
      <c r="AG13">
        <v>4726301</v>
      </c>
      <c r="AH13">
        <v>5831843</v>
      </c>
      <c r="AI13">
        <v>2224662</v>
      </c>
      <c r="AJ13">
        <v>12782806</v>
      </c>
      <c r="AK13">
        <v>4206409</v>
      </c>
      <c r="AL13">
        <v>27009302</v>
      </c>
      <c r="AM13">
        <v>23713</v>
      </c>
      <c r="AN13">
        <v>6212</v>
      </c>
      <c r="AO13">
        <v>704</v>
      </c>
      <c r="AP13">
        <v>96</v>
      </c>
      <c r="AQ13">
        <v>1478</v>
      </c>
      <c r="AR13">
        <v>2905861</v>
      </c>
      <c r="AS13">
        <v>44049</v>
      </c>
      <c r="AT13">
        <v>397242</v>
      </c>
      <c r="AX13">
        <v>8715</v>
      </c>
      <c r="AY13">
        <v>851</v>
      </c>
      <c r="AZ13">
        <v>14545</v>
      </c>
      <c r="BA13">
        <v>270919</v>
      </c>
      <c r="BB13">
        <v>595374</v>
      </c>
      <c r="BC13">
        <v>863425</v>
      </c>
      <c r="BL13" t="s">
        <v>83</v>
      </c>
    </row>
    <row r="14" spans="1:64" hidden="1">
      <c r="A14">
        <v>1997</v>
      </c>
      <c r="B14">
        <v>5400</v>
      </c>
      <c r="C14" t="s">
        <v>13</v>
      </c>
      <c r="D14" t="s">
        <v>139</v>
      </c>
      <c r="E14">
        <v>4</v>
      </c>
      <c r="F14">
        <v>1932</v>
      </c>
      <c r="G14" t="s">
        <v>85</v>
      </c>
      <c r="H14" t="s">
        <v>85</v>
      </c>
      <c r="I14">
        <v>1</v>
      </c>
      <c r="J14" s="10">
        <v>-1.21</v>
      </c>
      <c r="K14">
        <v>63</v>
      </c>
      <c r="L14">
        <v>2816452</v>
      </c>
      <c r="M14">
        <v>53579</v>
      </c>
      <c r="N14">
        <v>47541</v>
      </c>
      <c r="O14">
        <v>29437</v>
      </c>
      <c r="P14">
        <v>18138</v>
      </c>
      <c r="Q14">
        <v>5480</v>
      </c>
      <c r="R14">
        <v>23618</v>
      </c>
      <c r="S14">
        <v>6450139</v>
      </c>
      <c r="T14">
        <v>35030</v>
      </c>
      <c r="U14">
        <v>18257</v>
      </c>
      <c r="V14">
        <v>55</v>
      </c>
      <c r="W14">
        <v>130</v>
      </c>
      <c r="X14">
        <v>53</v>
      </c>
      <c r="Y14">
        <v>185</v>
      </c>
      <c r="Z14">
        <v>238</v>
      </c>
      <c r="AA14">
        <v>1361346</v>
      </c>
      <c r="AB14">
        <v>3284706</v>
      </c>
      <c r="AC14">
        <v>2622</v>
      </c>
      <c r="AD14">
        <v>63787</v>
      </c>
      <c r="AE14">
        <v>4712461</v>
      </c>
      <c r="AF14">
        <v>133331</v>
      </c>
      <c r="AG14">
        <v>2398523</v>
      </c>
      <c r="AH14">
        <v>1995449</v>
      </c>
      <c r="AI14">
        <v>521120</v>
      </c>
      <c r="AJ14">
        <v>4915092</v>
      </c>
      <c r="AK14">
        <v>2129648</v>
      </c>
      <c r="AL14">
        <v>11890532</v>
      </c>
      <c r="AM14">
        <v>18773</v>
      </c>
      <c r="AN14">
        <v>3122</v>
      </c>
      <c r="AO14">
        <v>251</v>
      </c>
      <c r="AP14">
        <v>64</v>
      </c>
      <c r="AQ14">
        <v>1543</v>
      </c>
      <c r="AR14">
        <v>1758729</v>
      </c>
      <c r="AS14">
        <v>7201</v>
      </c>
      <c r="AV14">
        <v>15908</v>
      </c>
      <c r="AW14">
        <v>335</v>
      </c>
      <c r="AY14">
        <v>690</v>
      </c>
      <c r="AZ14">
        <v>7436</v>
      </c>
      <c r="BA14">
        <v>105987</v>
      </c>
      <c r="BC14">
        <v>402191</v>
      </c>
      <c r="BL14" t="s">
        <v>84</v>
      </c>
    </row>
    <row r="15" spans="1:64" hidden="1">
      <c r="A15">
        <v>1997</v>
      </c>
      <c r="B15">
        <v>5850</v>
      </c>
      <c r="C15" t="s">
        <v>14</v>
      </c>
      <c r="E15">
        <v>5</v>
      </c>
      <c r="F15">
        <v>1983</v>
      </c>
      <c r="G15" t="s">
        <v>82</v>
      </c>
      <c r="H15" t="s">
        <v>82</v>
      </c>
      <c r="I15">
        <v>1</v>
      </c>
      <c r="J15" s="10">
        <v>-0.74</v>
      </c>
      <c r="K15">
        <v>42</v>
      </c>
      <c r="L15">
        <v>2618615</v>
      </c>
      <c r="M15">
        <v>84303</v>
      </c>
      <c r="N15">
        <v>78287</v>
      </c>
      <c r="O15">
        <v>38974</v>
      </c>
      <c r="P15">
        <v>14342</v>
      </c>
      <c r="Q15">
        <v>12108</v>
      </c>
      <c r="R15">
        <v>26450</v>
      </c>
      <c r="S15">
        <v>4630696</v>
      </c>
      <c r="T15">
        <v>19149</v>
      </c>
      <c r="U15">
        <v>11578</v>
      </c>
      <c r="V15">
        <v>91</v>
      </c>
      <c r="W15">
        <v>135</v>
      </c>
      <c r="X15">
        <v>83</v>
      </c>
      <c r="Y15">
        <v>226</v>
      </c>
      <c r="Z15">
        <v>309</v>
      </c>
      <c r="AA15">
        <v>2183983</v>
      </c>
      <c r="AB15">
        <v>3152345</v>
      </c>
      <c r="AC15">
        <v>1139480</v>
      </c>
      <c r="AD15">
        <v>440752</v>
      </c>
      <c r="AE15">
        <v>6916560</v>
      </c>
      <c r="AF15">
        <v>194165</v>
      </c>
      <c r="AG15">
        <v>2696698</v>
      </c>
      <c r="AH15">
        <v>2602682</v>
      </c>
      <c r="AI15">
        <v>867611</v>
      </c>
      <c r="AJ15">
        <v>6166991</v>
      </c>
      <c r="AK15">
        <v>3502715</v>
      </c>
      <c r="AL15">
        <v>16780431</v>
      </c>
      <c r="AM15">
        <v>18937</v>
      </c>
      <c r="AN15">
        <v>2039</v>
      </c>
      <c r="AO15">
        <v>314</v>
      </c>
      <c r="AP15">
        <v>48</v>
      </c>
      <c r="AQ15">
        <v>1544</v>
      </c>
      <c r="AR15">
        <v>0</v>
      </c>
      <c r="AS15">
        <v>4700</v>
      </c>
      <c r="AT15">
        <v>36059</v>
      </c>
      <c r="AU15">
        <v>87401</v>
      </c>
      <c r="AV15">
        <v>2457</v>
      </c>
      <c r="AW15">
        <v>7559</v>
      </c>
      <c r="AX15">
        <v>6462</v>
      </c>
      <c r="AY15">
        <v>289</v>
      </c>
      <c r="AZ15">
        <v>4692</v>
      </c>
      <c r="BA15">
        <v>128103</v>
      </c>
      <c r="BB15">
        <v>310316</v>
      </c>
      <c r="BC15">
        <v>483814</v>
      </c>
      <c r="BL15" t="s">
        <v>84</v>
      </c>
    </row>
    <row r="16" spans="1:64" hidden="1">
      <c r="A16">
        <v>1997</v>
      </c>
      <c r="B16">
        <v>6100</v>
      </c>
      <c r="C16" t="s">
        <v>15</v>
      </c>
      <c r="D16" t="s">
        <v>139</v>
      </c>
      <c r="E16">
        <v>3</v>
      </c>
      <c r="F16">
        <v>1932</v>
      </c>
      <c r="G16" t="s">
        <v>85</v>
      </c>
      <c r="H16" t="s">
        <v>85</v>
      </c>
      <c r="I16">
        <v>1</v>
      </c>
      <c r="J16" s="10">
        <v>0.05</v>
      </c>
      <c r="K16">
        <v>21</v>
      </c>
      <c r="L16">
        <v>5087336</v>
      </c>
      <c r="M16">
        <v>125880</v>
      </c>
      <c r="N16">
        <v>109726</v>
      </c>
      <c r="O16">
        <v>60133</v>
      </c>
      <c r="P16">
        <v>24479</v>
      </c>
      <c r="Q16">
        <v>9124</v>
      </c>
      <c r="R16">
        <v>33603</v>
      </c>
      <c r="S16">
        <v>4364755</v>
      </c>
      <c r="T16">
        <v>90093</v>
      </c>
      <c r="U16">
        <v>65139</v>
      </c>
      <c r="V16">
        <v>101</v>
      </c>
      <c r="W16">
        <v>180</v>
      </c>
      <c r="X16">
        <v>142</v>
      </c>
      <c r="Y16">
        <v>281</v>
      </c>
      <c r="Z16">
        <v>423</v>
      </c>
      <c r="AA16">
        <v>2758556</v>
      </c>
      <c r="AB16">
        <v>5842795</v>
      </c>
      <c r="AE16">
        <v>8601351</v>
      </c>
      <c r="AF16">
        <v>268455</v>
      </c>
      <c r="AG16">
        <v>4721188</v>
      </c>
      <c r="AH16">
        <v>4352520</v>
      </c>
      <c r="AI16">
        <v>1342319</v>
      </c>
      <c r="AJ16">
        <v>10416027</v>
      </c>
      <c r="AK16">
        <v>2810436</v>
      </c>
      <c r="AL16">
        <v>22096269</v>
      </c>
      <c r="AM16">
        <v>39054</v>
      </c>
      <c r="AN16">
        <v>8780</v>
      </c>
      <c r="AO16">
        <v>701</v>
      </c>
      <c r="AP16">
        <v>99</v>
      </c>
      <c r="AQ16">
        <v>2635</v>
      </c>
      <c r="AR16">
        <v>162111</v>
      </c>
      <c r="AS16">
        <v>18268</v>
      </c>
      <c r="AT16">
        <v>177013</v>
      </c>
      <c r="AU16">
        <v>1906446</v>
      </c>
      <c r="AV16">
        <v>10241</v>
      </c>
      <c r="AW16">
        <v>4824</v>
      </c>
      <c r="AX16">
        <v>3004</v>
      </c>
      <c r="AY16">
        <v>911</v>
      </c>
      <c r="AZ16">
        <v>29589</v>
      </c>
      <c r="BA16">
        <v>674112</v>
      </c>
      <c r="BB16">
        <v>524025</v>
      </c>
      <c r="BC16">
        <v>1489137</v>
      </c>
      <c r="BL16" t="s">
        <v>83</v>
      </c>
    </row>
    <row r="17" spans="1:64" hidden="1">
      <c r="A17">
        <v>1997</v>
      </c>
      <c r="B17">
        <v>6300</v>
      </c>
      <c r="C17" t="s">
        <v>16</v>
      </c>
      <c r="E17">
        <v>7</v>
      </c>
      <c r="F17">
        <v>1962</v>
      </c>
      <c r="G17" t="s">
        <v>82</v>
      </c>
      <c r="H17" t="s">
        <v>85</v>
      </c>
      <c r="I17">
        <v>1</v>
      </c>
      <c r="J17" s="10">
        <v>-1.7</v>
      </c>
      <c r="K17">
        <v>90</v>
      </c>
      <c r="L17">
        <v>1963157</v>
      </c>
      <c r="M17">
        <v>75085</v>
      </c>
      <c r="N17">
        <v>66294</v>
      </c>
      <c r="O17">
        <v>11370</v>
      </c>
      <c r="P17">
        <v>12188</v>
      </c>
      <c r="Q17">
        <v>6747</v>
      </c>
      <c r="R17">
        <v>18935</v>
      </c>
      <c r="S17">
        <v>3532188</v>
      </c>
      <c r="T17">
        <v>22884</v>
      </c>
      <c r="U17">
        <v>16264</v>
      </c>
      <c r="V17">
        <v>55</v>
      </c>
      <c r="W17">
        <v>63</v>
      </c>
      <c r="X17">
        <v>64</v>
      </c>
      <c r="Y17">
        <v>118</v>
      </c>
      <c r="Z17">
        <v>182</v>
      </c>
      <c r="AA17">
        <v>691559</v>
      </c>
      <c r="AB17">
        <v>2455676</v>
      </c>
      <c r="AC17">
        <v>47622</v>
      </c>
      <c r="AD17">
        <v>54723</v>
      </c>
      <c r="AE17">
        <v>3249580</v>
      </c>
      <c r="AF17">
        <v>122583</v>
      </c>
      <c r="AG17">
        <v>1934238</v>
      </c>
      <c r="AH17">
        <v>908069</v>
      </c>
      <c r="AI17">
        <v>445809</v>
      </c>
      <c r="AJ17">
        <v>3288116</v>
      </c>
      <c r="AK17">
        <v>1886478</v>
      </c>
      <c r="AL17">
        <v>8546757</v>
      </c>
      <c r="AM17">
        <v>18572</v>
      </c>
      <c r="AN17">
        <v>1824</v>
      </c>
      <c r="AO17">
        <v>140</v>
      </c>
      <c r="AP17">
        <v>37</v>
      </c>
      <c r="AQ17">
        <v>1284</v>
      </c>
      <c r="AR17">
        <v>19296</v>
      </c>
      <c r="AS17">
        <v>5355</v>
      </c>
      <c r="AT17">
        <v>265529</v>
      </c>
      <c r="AU17">
        <v>185965</v>
      </c>
      <c r="AV17">
        <v>8605</v>
      </c>
      <c r="AW17">
        <v>11638</v>
      </c>
      <c r="AX17">
        <v>7191</v>
      </c>
      <c r="AY17">
        <v>1165</v>
      </c>
      <c r="AZ17">
        <v>20744</v>
      </c>
      <c r="BA17">
        <v>120472</v>
      </c>
      <c r="BB17">
        <v>269540</v>
      </c>
      <c r="BC17">
        <v>315852</v>
      </c>
      <c r="BL17" t="s">
        <v>84</v>
      </c>
    </row>
    <row r="18" spans="1:64" hidden="1">
      <c r="A18">
        <v>1997</v>
      </c>
      <c r="B18">
        <v>6900</v>
      </c>
      <c r="C18" t="s">
        <v>17</v>
      </c>
      <c r="D18" t="s">
        <v>139</v>
      </c>
      <c r="E18">
        <v>3</v>
      </c>
      <c r="F18">
        <v>1956</v>
      </c>
      <c r="G18" t="s">
        <v>82</v>
      </c>
      <c r="H18" t="s">
        <v>82</v>
      </c>
      <c r="I18">
        <v>1</v>
      </c>
      <c r="J18" s="10">
        <v>-1.35</v>
      </c>
      <c r="K18">
        <v>69</v>
      </c>
      <c r="L18">
        <v>2241503</v>
      </c>
      <c r="M18">
        <v>45325</v>
      </c>
      <c r="N18">
        <v>39960</v>
      </c>
      <c r="O18">
        <v>15283</v>
      </c>
      <c r="P18">
        <v>12052</v>
      </c>
      <c r="Q18">
        <v>8375</v>
      </c>
      <c r="R18">
        <v>20427</v>
      </c>
      <c r="S18">
        <v>2252833</v>
      </c>
      <c r="T18">
        <v>23683</v>
      </c>
      <c r="U18">
        <v>16090</v>
      </c>
      <c r="V18">
        <v>63</v>
      </c>
      <c r="W18">
        <v>147</v>
      </c>
      <c r="X18">
        <v>53</v>
      </c>
      <c r="Y18">
        <v>210</v>
      </c>
      <c r="Z18">
        <v>263</v>
      </c>
      <c r="AA18">
        <v>902497</v>
      </c>
      <c r="AB18">
        <v>4250986</v>
      </c>
      <c r="AD18">
        <v>0</v>
      </c>
      <c r="AE18">
        <v>5153483</v>
      </c>
      <c r="AF18">
        <v>127618</v>
      </c>
      <c r="AG18">
        <v>2466045</v>
      </c>
      <c r="AH18">
        <v>2576311</v>
      </c>
      <c r="AI18">
        <v>563825</v>
      </c>
      <c r="AJ18">
        <v>5606181</v>
      </c>
      <c r="AK18">
        <v>1512837</v>
      </c>
      <c r="AL18">
        <v>12400119</v>
      </c>
      <c r="AM18">
        <v>30957</v>
      </c>
      <c r="AN18">
        <v>4556</v>
      </c>
      <c r="AO18">
        <v>478</v>
      </c>
      <c r="AP18">
        <v>54</v>
      </c>
      <c r="AQ18">
        <v>1651</v>
      </c>
      <c r="AR18">
        <v>483184</v>
      </c>
      <c r="AS18">
        <v>2710</v>
      </c>
      <c r="AT18">
        <v>345896</v>
      </c>
      <c r="AU18">
        <v>858</v>
      </c>
      <c r="AV18">
        <v>793</v>
      </c>
      <c r="AW18">
        <v>8084</v>
      </c>
      <c r="AX18">
        <v>2138</v>
      </c>
      <c r="AY18">
        <v>550</v>
      </c>
      <c r="AZ18">
        <v>9401</v>
      </c>
      <c r="BA18">
        <v>162834</v>
      </c>
      <c r="BB18">
        <v>247160</v>
      </c>
      <c r="BC18">
        <v>478945</v>
      </c>
      <c r="BL18" t="s">
        <v>83</v>
      </c>
    </row>
    <row r="19" spans="1:64" hidden="1">
      <c r="A19">
        <v>1997</v>
      </c>
      <c r="B19">
        <v>8300</v>
      </c>
      <c r="C19" t="s">
        <v>18</v>
      </c>
      <c r="E19">
        <v>6</v>
      </c>
      <c r="F19">
        <v>1962</v>
      </c>
      <c r="G19" t="s">
        <v>85</v>
      </c>
      <c r="H19" t="s">
        <v>82</v>
      </c>
      <c r="I19">
        <v>1</v>
      </c>
      <c r="J19" s="10">
        <v>-1.38</v>
      </c>
      <c r="K19">
        <v>71</v>
      </c>
      <c r="L19">
        <v>2226795</v>
      </c>
      <c r="M19">
        <v>49512</v>
      </c>
      <c r="N19">
        <v>31914</v>
      </c>
      <c r="O19">
        <v>30554</v>
      </c>
      <c r="P19">
        <v>15603</v>
      </c>
      <c r="Q19">
        <v>1083</v>
      </c>
      <c r="R19">
        <v>16686</v>
      </c>
      <c r="S19">
        <v>4391755</v>
      </c>
      <c r="T19">
        <v>19756</v>
      </c>
      <c r="U19">
        <v>24714</v>
      </c>
      <c r="V19">
        <v>69</v>
      </c>
      <c r="W19">
        <v>142</v>
      </c>
      <c r="X19">
        <v>59</v>
      </c>
      <c r="Y19">
        <v>211</v>
      </c>
      <c r="Z19">
        <v>270</v>
      </c>
      <c r="AA19">
        <v>1460234</v>
      </c>
      <c r="AB19">
        <v>3533283</v>
      </c>
      <c r="AC19">
        <v>94238</v>
      </c>
      <c r="AD19">
        <v>100744</v>
      </c>
      <c r="AE19">
        <v>5188499</v>
      </c>
      <c r="AF19">
        <v>155708</v>
      </c>
      <c r="AG19">
        <v>2801167</v>
      </c>
      <c r="AH19">
        <v>2721093</v>
      </c>
      <c r="AI19">
        <v>562209</v>
      </c>
      <c r="AJ19">
        <v>6084469</v>
      </c>
      <c r="AK19">
        <v>1308011</v>
      </c>
      <c r="AL19">
        <v>12736687</v>
      </c>
      <c r="AM19">
        <v>20057</v>
      </c>
      <c r="AN19">
        <v>3524</v>
      </c>
      <c r="AO19">
        <v>294</v>
      </c>
      <c r="AP19">
        <v>46</v>
      </c>
      <c r="AQ19">
        <v>1184</v>
      </c>
      <c r="AR19">
        <v>8879</v>
      </c>
      <c r="AS19">
        <v>7741</v>
      </c>
      <c r="AT19">
        <v>347502</v>
      </c>
      <c r="AU19">
        <v>143644</v>
      </c>
      <c r="AV19">
        <v>28476</v>
      </c>
      <c r="AW19">
        <v>7586</v>
      </c>
      <c r="AX19">
        <v>1488</v>
      </c>
      <c r="AY19">
        <v>271</v>
      </c>
      <c r="AZ19">
        <v>6413</v>
      </c>
      <c r="BB19">
        <v>386002</v>
      </c>
      <c r="BC19">
        <v>696622</v>
      </c>
      <c r="BL19" t="s">
        <v>86</v>
      </c>
    </row>
    <row r="20" spans="1:64" hidden="1">
      <c r="A20">
        <v>1997</v>
      </c>
      <c r="B20">
        <v>8500</v>
      </c>
      <c r="C20" t="s">
        <v>19</v>
      </c>
      <c r="D20" t="s">
        <v>139</v>
      </c>
      <c r="E20">
        <v>7</v>
      </c>
      <c r="F20">
        <v>1962</v>
      </c>
      <c r="G20" t="s">
        <v>82</v>
      </c>
      <c r="H20" t="s">
        <v>85</v>
      </c>
      <c r="I20">
        <v>1</v>
      </c>
      <c r="J20" s="10">
        <v>-0.71</v>
      </c>
      <c r="K20">
        <v>41</v>
      </c>
      <c r="L20">
        <v>2447598</v>
      </c>
      <c r="M20">
        <v>91510</v>
      </c>
      <c r="N20">
        <v>80526</v>
      </c>
      <c r="O20">
        <v>33307</v>
      </c>
      <c r="P20">
        <v>17017</v>
      </c>
      <c r="Q20">
        <v>5764</v>
      </c>
      <c r="R20">
        <v>22781</v>
      </c>
      <c r="S20">
        <v>4721780</v>
      </c>
      <c r="T20">
        <v>41279</v>
      </c>
      <c r="U20">
        <v>31408</v>
      </c>
      <c r="V20">
        <v>82</v>
      </c>
      <c r="W20">
        <v>181</v>
      </c>
      <c r="X20">
        <v>102</v>
      </c>
      <c r="Y20">
        <v>263</v>
      </c>
      <c r="Z20">
        <v>365</v>
      </c>
      <c r="AA20">
        <v>1917392</v>
      </c>
      <c r="AB20">
        <v>5013295</v>
      </c>
      <c r="AC20">
        <v>321037</v>
      </c>
      <c r="AD20">
        <v>23556</v>
      </c>
      <c r="AE20">
        <v>7275280</v>
      </c>
      <c r="AF20">
        <v>160591</v>
      </c>
      <c r="AG20">
        <v>3544205</v>
      </c>
      <c r="AH20">
        <v>2854545</v>
      </c>
      <c r="AI20">
        <v>981238</v>
      </c>
      <c r="AJ20">
        <v>7379988</v>
      </c>
      <c r="AK20">
        <v>2255731</v>
      </c>
      <c r="AL20">
        <v>17071590</v>
      </c>
      <c r="AM20">
        <v>38633</v>
      </c>
      <c r="AN20">
        <v>5649</v>
      </c>
      <c r="AO20">
        <v>535</v>
      </c>
      <c r="AP20">
        <v>84</v>
      </c>
      <c r="AQ20">
        <v>2327</v>
      </c>
      <c r="AR20">
        <v>65519</v>
      </c>
      <c r="AT20">
        <v>143533</v>
      </c>
      <c r="AU20">
        <v>37332</v>
      </c>
      <c r="AV20">
        <v>6861</v>
      </c>
      <c r="AW20">
        <v>12647</v>
      </c>
      <c r="AX20">
        <v>9106</v>
      </c>
      <c r="AY20">
        <v>904</v>
      </c>
      <c r="AZ20">
        <v>12191</v>
      </c>
      <c r="BA20">
        <v>392105</v>
      </c>
      <c r="BB20">
        <v>1166566</v>
      </c>
      <c r="BC20">
        <v>1602349</v>
      </c>
      <c r="BL20" t="s">
        <v>83</v>
      </c>
    </row>
    <row r="21" spans="1:64" hidden="1">
      <c r="A21">
        <v>1997</v>
      </c>
      <c r="B21">
        <v>9000</v>
      </c>
      <c r="C21" t="s">
        <v>20</v>
      </c>
      <c r="E21">
        <v>5</v>
      </c>
      <c r="F21">
        <v>1976</v>
      </c>
      <c r="G21" t="s">
        <v>82</v>
      </c>
      <c r="H21" t="s">
        <v>82</v>
      </c>
      <c r="I21">
        <v>1</v>
      </c>
      <c r="J21" s="10">
        <v>-1.52</v>
      </c>
      <c r="K21">
        <v>81</v>
      </c>
      <c r="L21">
        <v>2005765</v>
      </c>
      <c r="M21">
        <v>70066</v>
      </c>
      <c r="N21">
        <v>26896</v>
      </c>
      <c r="O21">
        <v>34639</v>
      </c>
      <c r="P21">
        <v>13024</v>
      </c>
      <c r="Q21">
        <v>5750</v>
      </c>
      <c r="R21">
        <v>18774</v>
      </c>
      <c r="S21">
        <v>6010711</v>
      </c>
      <c r="T21">
        <v>26494</v>
      </c>
      <c r="U21">
        <v>16565</v>
      </c>
      <c r="V21">
        <v>37</v>
      </c>
      <c r="W21">
        <v>97</v>
      </c>
      <c r="X21">
        <v>69</v>
      </c>
      <c r="Y21">
        <v>134</v>
      </c>
      <c r="Z21">
        <v>203</v>
      </c>
      <c r="AA21">
        <v>1037818</v>
      </c>
      <c r="AB21">
        <v>4058774</v>
      </c>
      <c r="AC21">
        <v>48772</v>
      </c>
      <c r="AD21">
        <v>515774</v>
      </c>
      <c r="AE21">
        <v>5661138</v>
      </c>
      <c r="AF21">
        <v>179248</v>
      </c>
      <c r="AG21">
        <v>1415803</v>
      </c>
      <c r="AH21">
        <v>2056817</v>
      </c>
      <c r="AI21">
        <v>583307</v>
      </c>
      <c r="AJ21">
        <v>4055927</v>
      </c>
      <c r="AK21">
        <v>1376425</v>
      </c>
      <c r="AL21">
        <v>11272738</v>
      </c>
      <c r="AM21">
        <v>23624</v>
      </c>
      <c r="AN21">
        <v>3673</v>
      </c>
      <c r="AO21">
        <v>410</v>
      </c>
      <c r="AP21">
        <v>49</v>
      </c>
      <c r="AQ21">
        <v>1410</v>
      </c>
      <c r="AR21">
        <v>0</v>
      </c>
      <c r="AS21">
        <v>5000</v>
      </c>
      <c r="AT21">
        <v>129613</v>
      </c>
      <c r="AU21">
        <v>64520</v>
      </c>
      <c r="AV21">
        <v>8418</v>
      </c>
      <c r="AW21">
        <v>8238</v>
      </c>
      <c r="AX21">
        <v>5679</v>
      </c>
      <c r="AY21">
        <v>648</v>
      </c>
      <c r="AZ21">
        <v>10994</v>
      </c>
      <c r="BA21">
        <v>113401</v>
      </c>
      <c r="BB21">
        <v>325891</v>
      </c>
      <c r="BC21">
        <v>425992</v>
      </c>
      <c r="BL21" t="s">
        <v>83</v>
      </c>
    </row>
    <row r="22" spans="1:64" hidden="1">
      <c r="A22">
        <v>1997</v>
      </c>
      <c r="B22">
        <v>9200</v>
      </c>
      <c r="C22" t="s">
        <v>21</v>
      </c>
      <c r="D22" t="s">
        <v>140</v>
      </c>
      <c r="E22">
        <v>9</v>
      </c>
      <c r="F22">
        <v>1962</v>
      </c>
      <c r="G22" t="s">
        <v>82</v>
      </c>
      <c r="H22" t="s">
        <v>82</v>
      </c>
      <c r="I22">
        <v>1</v>
      </c>
      <c r="J22" s="10">
        <v>-1.59</v>
      </c>
      <c r="K22">
        <v>85</v>
      </c>
      <c r="L22">
        <v>1924310</v>
      </c>
      <c r="M22">
        <v>39808</v>
      </c>
      <c r="N22">
        <v>36126</v>
      </c>
      <c r="O22">
        <v>21185</v>
      </c>
      <c r="R22">
        <v>26793</v>
      </c>
      <c r="S22">
        <v>3807308</v>
      </c>
      <c r="T22">
        <v>27552</v>
      </c>
      <c r="U22">
        <v>18794</v>
      </c>
      <c r="V22">
        <v>46</v>
      </c>
      <c r="W22">
        <v>104</v>
      </c>
      <c r="X22">
        <v>52</v>
      </c>
      <c r="Y22">
        <v>150</v>
      </c>
      <c r="Z22">
        <v>202</v>
      </c>
      <c r="AA22">
        <v>897782</v>
      </c>
      <c r="AB22">
        <v>2950290</v>
      </c>
      <c r="AC22">
        <v>29034</v>
      </c>
      <c r="AD22">
        <v>93905</v>
      </c>
      <c r="AE22">
        <v>3971011</v>
      </c>
      <c r="AF22">
        <v>106321</v>
      </c>
      <c r="AG22">
        <v>1912652</v>
      </c>
      <c r="AH22">
        <v>2782800</v>
      </c>
      <c r="AI22">
        <v>624131</v>
      </c>
      <c r="AJ22">
        <v>5319583</v>
      </c>
      <c r="AK22">
        <v>1720214</v>
      </c>
      <c r="AL22">
        <v>11117129</v>
      </c>
      <c r="AM22">
        <v>16892</v>
      </c>
      <c r="AN22">
        <v>2351</v>
      </c>
      <c r="AO22">
        <v>169</v>
      </c>
      <c r="AP22">
        <v>41</v>
      </c>
      <c r="AQ22">
        <v>1060</v>
      </c>
      <c r="AS22">
        <v>1453</v>
      </c>
      <c r="AT22">
        <v>728</v>
      </c>
      <c r="AU22">
        <v>268950</v>
      </c>
      <c r="AV22">
        <v>8437</v>
      </c>
      <c r="AW22">
        <v>25935</v>
      </c>
      <c r="AY22">
        <v>372</v>
      </c>
      <c r="AZ22">
        <v>7439</v>
      </c>
      <c r="BA22">
        <v>112948</v>
      </c>
      <c r="BB22">
        <v>282242</v>
      </c>
      <c r="BC22">
        <v>422468</v>
      </c>
      <c r="BL22" t="s">
        <v>83</v>
      </c>
    </row>
    <row r="23" spans="1:64" hidden="1">
      <c r="A23">
        <v>1997</v>
      </c>
      <c r="B23">
        <v>9600</v>
      </c>
      <c r="C23" t="s">
        <v>87</v>
      </c>
      <c r="D23" t="s">
        <v>139</v>
      </c>
      <c r="E23">
        <v>3</v>
      </c>
      <c r="F23">
        <v>1932</v>
      </c>
      <c r="G23" t="s">
        <v>85</v>
      </c>
      <c r="H23" t="s">
        <v>85</v>
      </c>
      <c r="I23">
        <v>1</v>
      </c>
      <c r="J23" s="10">
        <v>0.37</v>
      </c>
      <c r="K23">
        <v>16</v>
      </c>
      <c r="L23">
        <v>5824639</v>
      </c>
      <c r="M23">
        <v>106512</v>
      </c>
      <c r="N23">
        <v>86805</v>
      </c>
      <c r="O23">
        <v>59376</v>
      </c>
      <c r="P23">
        <v>32740</v>
      </c>
      <c r="Q23">
        <v>11058</v>
      </c>
      <c r="R23">
        <v>43798</v>
      </c>
      <c r="S23">
        <v>4395889</v>
      </c>
      <c r="T23">
        <v>92604</v>
      </c>
      <c r="U23">
        <v>23700</v>
      </c>
      <c r="V23">
        <v>154</v>
      </c>
      <c r="W23">
        <v>193</v>
      </c>
      <c r="X23">
        <v>160</v>
      </c>
      <c r="Y23">
        <v>347</v>
      </c>
      <c r="Z23">
        <v>507</v>
      </c>
      <c r="AA23">
        <v>2169673</v>
      </c>
      <c r="AB23">
        <v>4746157</v>
      </c>
      <c r="AC23">
        <v>1590886</v>
      </c>
      <c r="AD23">
        <v>0</v>
      </c>
      <c r="AE23">
        <v>8506716</v>
      </c>
      <c r="AF23">
        <v>207566</v>
      </c>
      <c r="AG23">
        <v>7017435</v>
      </c>
      <c r="AH23">
        <v>5902397</v>
      </c>
      <c r="AI23">
        <v>1918359</v>
      </c>
      <c r="AJ23">
        <v>14838191</v>
      </c>
      <c r="AK23">
        <v>4845018</v>
      </c>
      <c r="AL23">
        <v>28397491</v>
      </c>
      <c r="AM23">
        <v>33717</v>
      </c>
      <c r="AN23">
        <v>8973</v>
      </c>
      <c r="AO23">
        <v>782</v>
      </c>
      <c r="AP23">
        <v>125</v>
      </c>
      <c r="AQ23">
        <v>2013</v>
      </c>
      <c r="AR23">
        <v>281325</v>
      </c>
      <c r="AS23">
        <v>3390</v>
      </c>
      <c r="AT23">
        <v>246765</v>
      </c>
      <c r="AU23">
        <v>31543</v>
      </c>
      <c r="AV23">
        <v>190126</v>
      </c>
      <c r="AW23">
        <v>13011</v>
      </c>
      <c r="AX23">
        <v>6708</v>
      </c>
      <c r="AY23">
        <v>2007</v>
      </c>
      <c r="AZ23">
        <v>27060</v>
      </c>
      <c r="BA23">
        <v>342770</v>
      </c>
      <c r="BB23">
        <v>900137</v>
      </c>
      <c r="BC23">
        <v>1049186</v>
      </c>
    </row>
    <row r="24" spans="1:64" hidden="1">
      <c r="A24">
        <v>1998</v>
      </c>
      <c r="B24">
        <v>440</v>
      </c>
      <c r="C24" t="s">
        <v>3</v>
      </c>
      <c r="E24">
        <v>6</v>
      </c>
      <c r="F24">
        <v>1992</v>
      </c>
      <c r="G24" t="s">
        <v>82</v>
      </c>
      <c r="H24" t="s">
        <v>82</v>
      </c>
      <c r="I24">
        <v>1</v>
      </c>
      <c r="J24" s="10">
        <v>-1.69</v>
      </c>
      <c r="K24">
        <v>96</v>
      </c>
      <c r="L24">
        <v>2504557</v>
      </c>
      <c r="M24">
        <v>47814</v>
      </c>
      <c r="N24">
        <v>39891</v>
      </c>
      <c r="O24">
        <v>20029</v>
      </c>
      <c r="P24">
        <v>7433</v>
      </c>
      <c r="Q24">
        <v>11306</v>
      </c>
      <c r="R24">
        <v>18739</v>
      </c>
      <c r="S24">
        <v>2430191</v>
      </c>
      <c r="T24">
        <v>15410</v>
      </c>
      <c r="U24">
        <v>9799</v>
      </c>
      <c r="V24">
        <v>47</v>
      </c>
      <c r="W24">
        <v>83</v>
      </c>
      <c r="X24">
        <v>29</v>
      </c>
      <c r="Y24">
        <v>130</v>
      </c>
      <c r="Z24">
        <v>159</v>
      </c>
      <c r="AA24">
        <v>1325284</v>
      </c>
      <c r="AB24">
        <v>2606075</v>
      </c>
      <c r="AC24">
        <v>349614</v>
      </c>
      <c r="AD24">
        <v>50158</v>
      </c>
      <c r="AE24">
        <v>4331131</v>
      </c>
      <c r="AF24">
        <v>116847</v>
      </c>
      <c r="AG24">
        <v>1947207</v>
      </c>
      <c r="AH24">
        <v>1481908</v>
      </c>
      <c r="AI24">
        <v>363077</v>
      </c>
      <c r="AJ24">
        <v>3792192</v>
      </c>
      <c r="AK24">
        <v>1026476</v>
      </c>
      <c r="AL24">
        <v>9266646</v>
      </c>
      <c r="AM24">
        <v>18594</v>
      </c>
      <c r="AN24">
        <v>1382</v>
      </c>
      <c r="AO24">
        <v>191</v>
      </c>
      <c r="AP24">
        <v>47</v>
      </c>
      <c r="AQ24">
        <v>1145</v>
      </c>
      <c r="AR24">
        <v>390005</v>
      </c>
      <c r="AS24">
        <v>8416</v>
      </c>
      <c r="AT24">
        <v>140913</v>
      </c>
      <c r="AU24">
        <v>449590</v>
      </c>
      <c r="AV24">
        <v>32284</v>
      </c>
      <c r="AW24">
        <v>6251</v>
      </c>
      <c r="AX24">
        <v>1071</v>
      </c>
      <c r="AY24">
        <v>779</v>
      </c>
      <c r="AZ24">
        <v>17473</v>
      </c>
      <c r="BA24">
        <v>170550</v>
      </c>
      <c r="BB24">
        <v>302371</v>
      </c>
      <c r="BC24">
        <v>336269</v>
      </c>
      <c r="BL24" t="s">
        <v>83</v>
      </c>
    </row>
    <row r="25" spans="1:64">
      <c r="A25">
        <v>1998</v>
      </c>
      <c r="B25">
        <v>1000</v>
      </c>
      <c r="C25" t="s">
        <v>4</v>
      </c>
      <c r="D25" t="s">
        <v>139</v>
      </c>
      <c r="E25">
        <v>9</v>
      </c>
      <c r="F25">
        <v>1969</v>
      </c>
      <c r="G25" t="s">
        <v>85</v>
      </c>
      <c r="H25" t="s">
        <v>85</v>
      </c>
      <c r="I25">
        <v>1</v>
      </c>
      <c r="J25" s="10">
        <v>-0.56999999999999995</v>
      </c>
      <c r="K25">
        <v>38</v>
      </c>
      <c r="L25">
        <v>3014490</v>
      </c>
      <c r="M25">
        <v>78267</v>
      </c>
      <c r="N25">
        <v>65277</v>
      </c>
      <c r="R25">
        <v>43334</v>
      </c>
      <c r="S25">
        <v>3857058</v>
      </c>
      <c r="T25">
        <v>42886</v>
      </c>
      <c r="U25">
        <v>18749</v>
      </c>
      <c r="V25">
        <v>56</v>
      </c>
      <c r="W25">
        <v>169</v>
      </c>
      <c r="X25">
        <v>62</v>
      </c>
      <c r="Y25">
        <v>225</v>
      </c>
      <c r="Z25">
        <v>287</v>
      </c>
      <c r="AA25">
        <v>1983685</v>
      </c>
      <c r="AB25">
        <v>3582116</v>
      </c>
      <c r="AC25">
        <v>74551</v>
      </c>
      <c r="AD25">
        <v>298843</v>
      </c>
      <c r="AE25">
        <v>5939195</v>
      </c>
      <c r="AF25">
        <v>260914</v>
      </c>
      <c r="AG25">
        <v>3154223</v>
      </c>
      <c r="AH25">
        <v>4695138</v>
      </c>
      <c r="AI25">
        <v>829948</v>
      </c>
      <c r="AJ25">
        <v>8679309</v>
      </c>
      <c r="AK25">
        <v>1232026</v>
      </c>
      <c r="AL25">
        <v>16111444</v>
      </c>
      <c r="AM25">
        <v>21944</v>
      </c>
      <c r="AN25">
        <v>5015</v>
      </c>
      <c r="AO25">
        <v>324</v>
      </c>
      <c r="AP25">
        <v>53</v>
      </c>
      <c r="AQ25">
        <v>1408</v>
      </c>
      <c r="AR25">
        <v>119645</v>
      </c>
      <c r="AS25">
        <v>11312</v>
      </c>
      <c r="AT25">
        <v>243366</v>
      </c>
      <c r="AU25">
        <v>212614</v>
      </c>
      <c r="AV25">
        <v>13949</v>
      </c>
      <c r="AW25">
        <v>657</v>
      </c>
      <c r="AX25">
        <v>4018</v>
      </c>
      <c r="AY25">
        <v>590</v>
      </c>
      <c r="AZ25">
        <v>7453</v>
      </c>
      <c r="BA25">
        <v>174748</v>
      </c>
      <c r="BC25">
        <v>594191</v>
      </c>
      <c r="BL25" t="s">
        <v>83</v>
      </c>
    </row>
    <row r="26" spans="1:64" hidden="1">
      <c r="A26">
        <v>1998</v>
      </c>
      <c r="B26">
        <v>1900</v>
      </c>
      <c r="C26" t="s">
        <v>149</v>
      </c>
      <c r="E26">
        <v>8</v>
      </c>
      <c r="F26">
        <v>1975</v>
      </c>
      <c r="G26" t="s">
        <v>82</v>
      </c>
      <c r="H26" t="s">
        <v>82</v>
      </c>
      <c r="I26">
        <v>1</v>
      </c>
      <c r="J26" s="10">
        <v>-1.78</v>
      </c>
      <c r="K26">
        <v>100</v>
      </c>
      <c r="L26">
        <v>1752704</v>
      </c>
      <c r="M26">
        <v>50449</v>
      </c>
      <c r="N26">
        <v>44595</v>
      </c>
      <c r="O26">
        <v>22149</v>
      </c>
      <c r="P26">
        <v>9225</v>
      </c>
      <c r="Q26">
        <v>12030</v>
      </c>
      <c r="R26">
        <v>21255</v>
      </c>
      <c r="S26">
        <v>2417508</v>
      </c>
      <c r="T26">
        <v>1304</v>
      </c>
      <c r="U26">
        <v>128487</v>
      </c>
      <c r="V26">
        <v>44</v>
      </c>
      <c r="W26">
        <v>80</v>
      </c>
      <c r="X26">
        <v>65</v>
      </c>
      <c r="Y26">
        <v>124</v>
      </c>
      <c r="Z26">
        <v>189</v>
      </c>
      <c r="AA26">
        <v>1129616</v>
      </c>
      <c r="AB26">
        <v>2903703</v>
      </c>
      <c r="AC26">
        <v>61856</v>
      </c>
      <c r="AD26">
        <v>433130</v>
      </c>
      <c r="AE26">
        <v>4528305</v>
      </c>
      <c r="AF26">
        <v>59960</v>
      </c>
      <c r="AG26">
        <v>1670181</v>
      </c>
      <c r="AH26">
        <v>2204207</v>
      </c>
      <c r="AI26">
        <v>599476</v>
      </c>
      <c r="AJ26">
        <v>4473864</v>
      </c>
      <c r="AK26">
        <v>720370</v>
      </c>
      <c r="AL26">
        <v>9782499</v>
      </c>
      <c r="AM26">
        <v>18642</v>
      </c>
      <c r="AN26">
        <v>2396</v>
      </c>
      <c r="AO26">
        <v>214</v>
      </c>
      <c r="AP26">
        <v>39</v>
      </c>
      <c r="AQ26">
        <v>990</v>
      </c>
      <c r="AR26">
        <v>302895</v>
      </c>
      <c r="AS26">
        <v>1746</v>
      </c>
      <c r="AT26">
        <v>61562</v>
      </c>
      <c r="AU26">
        <v>2346</v>
      </c>
      <c r="AV26">
        <v>6708</v>
      </c>
      <c r="AW26">
        <v>172</v>
      </c>
      <c r="AX26">
        <v>4788</v>
      </c>
      <c r="AY26">
        <v>166</v>
      </c>
      <c r="AZ26">
        <v>2912</v>
      </c>
      <c r="BA26">
        <v>193480</v>
      </c>
      <c r="BB26">
        <v>179259</v>
      </c>
      <c r="BC26">
        <v>292536</v>
      </c>
    </row>
    <row r="27" spans="1:64" hidden="1">
      <c r="A27">
        <v>1998</v>
      </c>
      <c r="B27">
        <v>2200</v>
      </c>
      <c r="C27" t="s">
        <v>5</v>
      </c>
      <c r="D27" t="s">
        <v>139</v>
      </c>
      <c r="E27">
        <v>2</v>
      </c>
      <c r="F27">
        <v>1932</v>
      </c>
      <c r="G27" t="s">
        <v>85</v>
      </c>
      <c r="H27" t="s">
        <v>82</v>
      </c>
      <c r="I27">
        <v>1</v>
      </c>
      <c r="J27" s="10">
        <v>0.87</v>
      </c>
      <c r="K27">
        <v>10</v>
      </c>
      <c r="L27">
        <v>6260779</v>
      </c>
      <c r="M27">
        <v>219195</v>
      </c>
      <c r="N27">
        <v>147433</v>
      </c>
      <c r="R27">
        <v>61941</v>
      </c>
      <c r="S27">
        <v>7346320</v>
      </c>
      <c r="T27">
        <v>31080</v>
      </c>
      <c r="U27">
        <v>18882</v>
      </c>
      <c r="V27">
        <v>119</v>
      </c>
      <c r="W27">
        <v>282</v>
      </c>
      <c r="X27">
        <v>161</v>
      </c>
      <c r="Y27">
        <v>401</v>
      </c>
      <c r="Z27">
        <v>562</v>
      </c>
      <c r="AA27">
        <v>3697975</v>
      </c>
      <c r="AB27">
        <v>5648455</v>
      </c>
      <c r="AC27">
        <v>1059796</v>
      </c>
      <c r="AD27">
        <v>209432</v>
      </c>
      <c r="AE27">
        <v>10615658</v>
      </c>
      <c r="AF27">
        <v>203430</v>
      </c>
      <c r="AG27">
        <v>8246844</v>
      </c>
      <c r="AH27">
        <v>5428921</v>
      </c>
      <c r="AI27">
        <v>969193</v>
      </c>
      <c r="AJ27">
        <v>14644958</v>
      </c>
      <c r="AK27">
        <v>4052863</v>
      </c>
      <c r="AL27">
        <v>29516909</v>
      </c>
      <c r="AM27">
        <v>18378</v>
      </c>
      <c r="AN27">
        <v>5123</v>
      </c>
      <c r="AO27">
        <v>471</v>
      </c>
      <c r="AP27">
        <v>81</v>
      </c>
      <c r="AQ27">
        <v>1463</v>
      </c>
      <c r="AS27">
        <v>56618</v>
      </c>
      <c r="AT27">
        <v>228860</v>
      </c>
      <c r="AU27">
        <v>32957</v>
      </c>
      <c r="AV27">
        <v>79208</v>
      </c>
      <c r="AW27">
        <v>13580</v>
      </c>
      <c r="AX27">
        <v>5933</v>
      </c>
      <c r="AY27">
        <v>1308</v>
      </c>
      <c r="AZ27">
        <v>16287</v>
      </c>
      <c r="BA27">
        <v>193650</v>
      </c>
      <c r="BC27">
        <v>1105680</v>
      </c>
      <c r="BL27" t="s">
        <v>84</v>
      </c>
    </row>
    <row r="28" spans="1:64" hidden="1">
      <c r="A28">
        <v>1998</v>
      </c>
      <c r="B28">
        <v>2600</v>
      </c>
      <c r="C28" t="s">
        <v>6</v>
      </c>
      <c r="D28" t="s">
        <v>139</v>
      </c>
      <c r="E28">
        <v>5</v>
      </c>
      <c r="F28">
        <v>1956</v>
      </c>
      <c r="G28" t="s">
        <v>85</v>
      </c>
      <c r="H28" t="s">
        <v>85</v>
      </c>
      <c r="I28">
        <v>1</v>
      </c>
      <c r="J28" s="10">
        <v>-0.34</v>
      </c>
      <c r="K28">
        <v>32</v>
      </c>
      <c r="L28">
        <v>3401279</v>
      </c>
      <c r="M28">
        <v>97160</v>
      </c>
      <c r="N28">
        <v>83498</v>
      </c>
      <c r="O28">
        <v>72208</v>
      </c>
      <c r="P28">
        <v>21864</v>
      </c>
      <c r="Q28">
        <v>3349</v>
      </c>
      <c r="R28">
        <v>25213</v>
      </c>
      <c r="S28">
        <v>6340498</v>
      </c>
      <c r="T28">
        <v>47102</v>
      </c>
      <c r="U28">
        <v>19571</v>
      </c>
      <c r="V28">
        <v>110</v>
      </c>
      <c r="W28">
        <v>208</v>
      </c>
      <c r="X28">
        <v>97</v>
      </c>
      <c r="Y28">
        <v>318</v>
      </c>
      <c r="Z28">
        <v>415</v>
      </c>
      <c r="AA28">
        <v>2159036</v>
      </c>
      <c r="AB28">
        <v>4808816</v>
      </c>
      <c r="AC28">
        <v>1321073</v>
      </c>
      <c r="AD28">
        <v>652124</v>
      </c>
      <c r="AE28">
        <v>8941049</v>
      </c>
      <c r="AF28">
        <v>225859</v>
      </c>
      <c r="AG28">
        <v>4150532</v>
      </c>
      <c r="AH28">
        <v>4212062</v>
      </c>
      <c r="AI28">
        <v>1039952</v>
      </c>
      <c r="AJ28">
        <v>9402546</v>
      </c>
      <c r="AK28">
        <v>2221605</v>
      </c>
      <c r="AL28">
        <v>20791059</v>
      </c>
      <c r="AM28">
        <v>35700</v>
      </c>
      <c r="AN28">
        <v>7322</v>
      </c>
      <c r="AO28">
        <v>456</v>
      </c>
      <c r="AP28">
        <v>73</v>
      </c>
      <c r="AQ28">
        <v>1562</v>
      </c>
      <c r="AR28">
        <v>1244681</v>
      </c>
      <c r="AS28">
        <v>25409</v>
      </c>
      <c r="AT28">
        <v>706120</v>
      </c>
      <c r="AU28">
        <v>278447</v>
      </c>
      <c r="AV28">
        <v>21242</v>
      </c>
      <c r="AW28">
        <v>9622</v>
      </c>
      <c r="AX28">
        <v>15175</v>
      </c>
      <c r="AY28">
        <v>651</v>
      </c>
      <c r="AZ28">
        <v>11818</v>
      </c>
      <c r="BA28">
        <v>215237</v>
      </c>
      <c r="BB28">
        <v>722473</v>
      </c>
      <c r="BC28">
        <v>1724403</v>
      </c>
      <c r="BL28" t="s">
        <v>84</v>
      </c>
    </row>
    <row r="29" spans="1:64" hidden="1">
      <c r="A29">
        <v>1998</v>
      </c>
      <c r="B29">
        <v>2900</v>
      </c>
      <c r="C29" t="s">
        <v>7</v>
      </c>
      <c r="E29">
        <v>5</v>
      </c>
      <c r="F29">
        <v>1967</v>
      </c>
      <c r="G29" t="s">
        <v>85</v>
      </c>
      <c r="H29" t="s">
        <v>82</v>
      </c>
      <c r="I29">
        <v>1</v>
      </c>
      <c r="J29" s="10">
        <v>-0.25</v>
      </c>
      <c r="K29">
        <v>28</v>
      </c>
      <c r="L29">
        <v>3539483</v>
      </c>
      <c r="M29">
        <v>91885</v>
      </c>
      <c r="N29">
        <v>81185</v>
      </c>
      <c r="O29">
        <v>45386</v>
      </c>
      <c r="R29">
        <v>42323</v>
      </c>
      <c r="S29">
        <v>6189050</v>
      </c>
      <c r="T29">
        <v>38707</v>
      </c>
      <c r="U29">
        <v>11202</v>
      </c>
      <c r="V29">
        <v>87</v>
      </c>
      <c r="W29">
        <v>198</v>
      </c>
      <c r="X29">
        <v>75</v>
      </c>
      <c r="Y29">
        <v>285</v>
      </c>
      <c r="Z29">
        <v>360</v>
      </c>
      <c r="AA29">
        <v>2100173</v>
      </c>
      <c r="AB29">
        <v>4527976</v>
      </c>
      <c r="AC29">
        <v>1083297</v>
      </c>
      <c r="AD29">
        <v>438372</v>
      </c>
      <c r="AE29">
        <v>8149818</v>
      </c>
      <c r="AF29">
        <v>295829</v>
      </c>
      <c r="AG29">
        <v>3372849</v>
      </c>
      <c r="AH29">
        <v>3992327</v>
      </c>
      <c r="AI29">
        <v>798839</v>
      </c>
      <c r="AJ29">
        <v>8164015</v>
      </c>
      <c r="AK29">
        <v>2215597</v>
      </c>
      <c r="AL29">
        <v>18825259</v>
      </c>
      <c r="AM29">
        <v>25641</v>
      </c>
      <c r="AN29">
        <v>4909</v>
      </c>
      <c r="AO29">
        <v>304</v>
      </c>
      <c r="AP29">
        <v>70</v>
      </c>
      <c r="AQ29">
        <v>1802</v>
      </c>
      <c r="AR29">
        <v>1000661</v>
      </c>
      <c r="AS29">
        <v>60648</v>
      </c>
      <c r="AT29">
        <v>599395</v>
      </c>
      <c r="AV29">
        <v>93871</v>
      </c>
      <c r="AW29">
        <v>81096</v>
      </c>
      <c r="AX29">
        <v>4296</v>
      </c>
      <c r="AY29">
        <v>391</v>
      </c>
      <c r="AZ29">
        <v>6623</v>
      </c>
      <c r="BA29">
        <v>122099</v>
      </c>
      <c r="BC29">
        <v>510310</v>
      </c>
      <c r="BL29" t="s">
        <v>83</v>
      </c>
    </row>
    <row r="30" spans="1:64" hidden="1">
      <c r="A30">
        <v>1998</v>
      </c>
      <c r="B30">
        <v>3500</v>
      </c>
      <c r="C30" t="s">
        <v>8</v>
      </c>
      <c r="D30" t="s">
        <v>139</v>
      </c>
      <c r="E30">
        <v>3</v>
      </c>
      <c r="F30">
        <v>1932</v>
      </c>
      <c r="G30" t="s">
        <v>85</v>
      </c>
      <c r="H30" t="s">
        <v>82</v>
      </c>
      <c r="I30">
        <v>1</v>
      </c>
      <c r="J30" s="10">
        <v>1.02</v>
      </c>
      <c r="K30">
        <v>7</v>
      </c>
      <c r="L30">
        <v>9171693</v>
      </c>
      <c r="M30">
        <v>153293</v>
      </c>
      <c r="N30">
        <v>147395</v>
      </c>
      <c r="O30">
        <v>89484</v>
      </c>
      <c r="R30">
        <v>90801</v>
      </c>
      <c r="S30">
        <v>4860207</v>
      </c>
      <c r="T30">
        <v>65895</v>
      </c>
      <c r="U30">
        <v>55418</v>
      </c>
      <c r="V30">
        <v>177</v>
      </c>
      <c r="W30">
        <v>251</v>
      </c>
      <c r="X30">
        <v>115</v>
      </c>
      <c r="Y30">
        <v>428</v>
      </c>
      <c r="Z30">
        <v>543</v>
      </c>
      <c r="AA30">
        <v>2592256</v>
      </c>
      <c r="AB30">
        <v>5065542</v>
      </c>
      <c r="AC30">
        <v>105942</v>
      </c>
      <c r="AD30">
        <v>1002430</v>
      </c>
      <c r="AE30">
        <v>8766170</v>
      </c>
      <c r="AF30">
        <v>224016</v>
      </c>
      <c r="AG30">
        <v>7105453</v>
      </c>
      <c r="AH30">
        <v>5863372</v>
      </c>
      <c r="AI30">
        <v>1252090</v>
      </c>
      <c r="AJ30">
        <v>14220915</v>
      </c>
      <c r="AK30">
        <v>2995693</v>
      </c>
      <c r="AL30">
        <v>26206794</v>
      </c>
      <c r="AM30">
        <v>33500</v>
      </c>
      <c r="AN30">
        <v>7483</v>
      </c>
      <c r="AO30">
        <v>672</v>
      </c>
      <c r="AP30">
        <v>84</v>
      </c>
      <c r="AQ30">
        <v>1775</v>
      </c>
      <c r="AS30">
        <v>25808</v>
      </c>
      <c r="AT30">
        <v>622621</v>
      </c>
      <c r="AU30">
        <v>86971</v>
      </c>
      <c r="AV30">
        <v>140614</v>
      </c>
      <c r="AW30">
        <v>10017</v>
      </c>
      <c r="AX30">
        <v>5709</v>
      </c>
      <c r="AY30">
        <v>986</v>
      </c>
      <c r="AZ30">
        <v>40456</v>
      </c>
      <c r="BA30">
        <v>434536</v>
      </c>
      <c r="BC30">
        <v>1355274</v>
      </c>
      <c r="BL30" t="s">
        <v>84</v>
      </c>
    </row>
    <row r="31" spans="1:64" hidden="1">
      <c r="A31">
        <v>1998</v>
      </c>
      <c r="B31">
        <v>3800</v>
      </c>
      <c r="C31" t="s">
        <v>9</v>
      </c>
      <c r="D31" t="s">
        <v>139</v>
      </c>
      <c r="E31">
        <v>4</v>
      </c>
      <c r="F31">
        <v>1932</v>
      </c>
      <c r="G31" t="s">
        <v>82</v>
      </c>
      <c r="H31" t="s">
        <v>82</v>
      </c>
      <c r="I31">
        <v>1</v>
      </c>
      <c r="J31" s="10">
        <v>-1.41</v>
      </c>
      <c r="K31">
        <v>76</v>
      </c>
      <c r="L31">
        <v>2167294</v>
      </c>
      <c r="M31">
        <v>48314</v>
      </c>
      <c r="N31">
        <v>42330</v>
      </c>
      <c r="O31">
        <v>27518</v>
      </c>
      <c r="P31">
        <v>12226</v>
      </c>
      <c r="Q31">
        <v>10229</v>
      </c>
      <c r="R31">
        <v>22455</v>
      </c>
      <c r="S31">
        <v>3015078</v>
      </c>
      <c r="T31">
        <v>24679</v>
      </c>
      <c r="U31">
        <v>13339</v>
      </c>
      <c r="V31">
        <v>44</v>
      </c>
      <c r="W31">
        <v>111</v>
      </c>
      <c r="X31">
        <v>58</v>
      </c>
      <c r="Y31">
        <v>155</v>
      </c>
      <c r="Z31">
        <v>213</v>
      </c>
      <c r="AA31">
        <v>1352084</v>
      </c>
      <c r="AB31">
        <v>4122034</v>
      </c>
      <c r="AC31">
        <v>337840</v>
      </c>
      <c r="AD31">
        <v>164636</v>
      </c>
      <c r="AE31">
        <v>5976594</v>
      </c>
      <c r="AF31">
        <v>173164</v>
      </c>
      <c r="AG31">
        <v>2019800</v>
      </c>
      <c r="AH31">
        <v>3344197</v>
      </c>
      <c r="AI31">
        <v>566307</v>
      </c>
      <c r="AJ31">
        <v>5930304</v>
      </c>
      <c r="AK31">
        <v>1806662</v>
      </c>
      <c r="AL31">
        <v>13886724</v>
      </c>
      <c r="AM31">
        <v>21588</v>
      </c>
      <c r="AN31">
        <v>2785</v>
      </c>
      <c r="AO31">
        <v>300</v>
      </c>
      <c r="AP31">
        <v>74</v>
      </c>
      <c r="AQ31">
        <v>1526</v>
      </c>
      <c r="AR31">
        <v>0</v>
      </c>
      <c r="AS31">
        <v>11716</v>
      </c>
      <c r="AT31">
        <v>128426</v>
      </c>
      <c r="AU31">
        <v>721324</v>
      </c>
      <c r="AV31">
        <v>13953</v>
      </c>
      <c r="AW31">
        <v>37635</v>
      </c>
      <c r="AX31">
        <v>2252</v>
      </c>
      <c r="AY31">
        <v>1045</v>
      </c>
      <c r="AZ31">
        <v>8261</v>
      </c>
      <c r="BA31">
        <v>67655</v>
      </c>
      <c r="BB31">
        <v>458156</v>
      </c>
      <c r="BC31">
        <v>500463</v>
      </c>
      <c r="BL31" t="s">
        <v>83</v>
      </c>
    </row>
    <row r="32" spans="1:64" hidden="1">
      <c r="A32">
        <v>1998</v>
      </c>
      <c r="B32">
        <v>4400</v>
      </c>
      <c r="C32" t="s">
        <v>10</v>
      </c>
      <c r="E32">
        <v>7</v>
      </c>
      <c r="F32">
        <v>1938</v>
      </c>
      <c r="G32" t="s">
        <v>85</v>
      </c>
      <c r="H32" t="s">
        <v>82</v>
      </c>
      <c r="I32">
        <v>1</v>
      </c>
      <c r="J32" s="10">
        <v>-1.29</v>
      </c>
      <c r="K32">
        <v>65</v>
      </c>
      <c r="L32">
        <v>3006356</v>
      </c>
      <c r="M32">
        <v>74682</v>
      </c>
      <c r="N32">
        <v>55914</v>
      </c>
      <c r="O32">
        <v>20754</v>
      </c>
      <c r="P32">
        <v>13946</v>
      </c>
      <c r="Q32">
        <v>4029</v>
      </c>
      <c r="R32">
        <v>17975</v>
      </c>
      <c r="S32">
        <v>5126958</v>
      </c>
      <c r="T32">
        <v>14960</v>
      </c>
      <c r="U32">
        <v>18799</v>
      </c>
      <c r="V32">
        <v>50</v>
      </c>
      <c r="W32">
        <v>105</v>
      </c>
      <c r="X32">
        <v>48</v>
      </c>
      <c r="Y32">
        <v>155</v>
      </c>
      <c r="Z32">
        <v>203</v>
      </c>
      <c r="AA32">
        <v>1015927</v>
      </c>
      <c r="AB32">
        <v>2817721</v>
      </c>
      <c r="AC32">
        <v>316051</v>
      </c>
      <c r="AD32">
        <v>0</v>
      </c>
      <c r="AE32">
        <v>4149699</v>
      </c>
      <c r="AF32">
        <v>130272</v>
      </c>
      <c r="AG32">
        <v>1950703</v>
      </c>
      <c r="AH32">
        <v>2413433</v>
      </c>
      <c r="AI32">
        <v>585359</v>
      </c>
      <c r="AJ32">
        <v>4949495</v>
      </c>
      <c r="AK32">
        <v>1583760</v>
      </c>
      <c r="AL32">
        <v>10813226</v>
      </c>
      <c r="AM32">
        <v>23285</v>
      </c>
      <c r="AN32">
        <v>4049</v>
      </c>
      <c r="AO32">
        <v>247</v>
      </c>
      <c r="AP32">
        <v>54</v>
      </c>
      <c r="AQ32">
        <v>1247</v>
      </c>
      <c r="AR32">
        <v>80416</v>
      </c>
      <c r="AS32">
        <v>19043</v>
      </c>
      <c r="AT32">
        <v>287502</v>
      </c>
      <c r="AV32">
        <v>19019</v>
      </c>
      <c r="AW32">
        <v>2043</v>
      </c>
      <c r="AY32">
        <v>964</v>
      </c>
      <c r="AZ32">
        <v>6917</v>
      </c>
      <c r="BA32">
        <v>204412</v>
      </c>
      <c r="BB32">
        <v>353284</v>
      </c>
      <c r="BC32">
        <v>489278</v>
      </c>
      <c r="BL32" t="s">
        <v>86</v>
      </c>
    </row>
    <row r="33" spans="1:64" hidden="1">
      <c r="A33">
        <v>1998</v>
      </c>
      <c r="B33">
        <v>5200</v>
      </c>
      <c r="C33" t="s">
        <v>11</v>
      </c>
      <c r="D33" t="s">
        <v>139</v>
      </c>
      <c r="E33">
        <v>3</v>
      </c>
      <c r="F33">
        <v>1956</v>
      </c>
      <c r="G33" t="s">
        <v>82</v>
      </c>
      <c r="H33" t="s">
        <v>82</v>
      </c>
      <c r="I33">
        <v>1</v>
      </c>
      <c r="J33" s="10">
        <v>-0.59</v>
      </c>
      <c r="K33">
        <v>39</v>
      </c>
      <c r="L33">
        <v>4188141</v>
      </c>
      <c r="M33">
        <v>108288</v>
      </c>
      <c r="N33">
        <v>70109</v>
      </c>
      <c r="O33">
        <v>41578</v>
      </c>
      <c r="P33">
        <v>12770</v>
      </c>
      <c r="Q33">
        <v>14541</v>
      </c>
      <c r="R33">
        <v>27311</v>
      </c>
      <c r="S33">
        <v>5276877</v>
      </c>
      <c r="T33">
        <v>33721</v>
      </c>
      <c r="U33">
        <v>19525</v>
      </c>
      <c r="V33">
        <v>57</v>
      </c>
      <c r="W33">
        <v>112</v>
      </c>
      <c r="X33">
        <v>104</v>
      </c>
      <c r="Y33">
        <v>169</v>
      </c>
      <c r="Z33">
        <v>273</v>
      </c>
      <c r="AA33">
        <v>1633227</v>
      </c>
      <c r="AB33">
        <v>4116514</v>
      </c>
      <c r="AD33">
        <v>103567</v>
      </c>
      <c r="AE33">
        <v>5853308</v>
      </c>
      <c r="AF33">
        <v>297433</v>
      </c>
      <c r="AG33">
        <v>2430707</v>
      </c>
      <c r="AH33">
        <v>3496874</v>
      </c>
      <c r="AI33">
        <v>1870719</v>
      </c>
      <c r="AJ33">
        <v>7798300</v>
      </c>
      <c r="AK33">
        <v>2646940</v>
      </c>
      <c r="AL33">
        <v>16595981</v>
      </c>
      <c r="AM33">
        <v>34570</v>
      </c>
      <c r="AN33">
        <v>5637</v>
      </c>
      <c r="AO33">
        <v>461</v>
      </c>
      <c r="AP33">
        <v>107</v>
      </c>
      <c r="AQ33">
        <v>1988</v>
      </c>
      <c r="AS33">
        <v>832</v>
      </c>
      <c r="AT33">
        <v>221101</v>
      </c>
      <c r="AU33">
        <v>1817</v>
      </c>
      <c r="AV33">
        <v>44166</v>
      </c>
      <c r="AW33">
        <v>260</v>
      </c>
      <c r="AX33">
        <v>9775</v>
      </c>
      <c r="AY33">
        <v>490</v>
      </c>
      <c r="AZ33">
        <v>13566</v>
      </c>
      <c r="BA33">
        <v>165500</v>
      </c>
      <c r="BC33">
        <v>617632</v>
      </c>
      <c r="BL33" t="s">
        <v>83</v>
      </c>
    </row>
    <row r="34" spans="1:64" hidden="1">
      <c r="A34">
        <v>1998</v>
      </c>
      <c r="B34">
        <v>5300</v>
      </c>
      <c r="C34" t="s">
        <v>12</v>
      </c>
      <c r="D34" t="s">
        <v>139</v>
      </c>
      <c r="E34">
        <v>4</v>
      </c>
      <c r="F34">
        <v>1932</v>
      </c>
      <c r="G34" t="s">
        <v>85</v>
      </c>
      <c r="H34" t="s">
        <v>85</v>
      </c>
      <c r="I34">
        <v>1</v>
      </c>
      <c r="J34" s="10">
        <v>0.38</v>
      </c>
      <c r="K34">
        <v>15</v>
      </c>
      <c r="L34">
        <v>5613171</v>
      </c>
      <c r="M34">
        <v>141753</v>
      </c>
      <c r="N34">
        <v>122503</v>
      </c>
      <c r="O34">
        <v>37981</v>
      </c>
      <c r="P34">
        <v>32099</v>
      </c>
      <c r="Q34">
        <v>14890</v>
      </c>
      <c r="R34">
        <v>46989</v>
      </c>
      <c r="S34">
        <v>5582760</v>
      </c>
      <c r="T34">
        <v>237424</v>
      </c>
      <c r="U34">
        <v>17827</v>
      </c>
      <c r="V34">
        <v>106</v>
      </c>
      <c r="W34">
        <v>192</v>
      </c>
      <c r="X34">
        <v>133</v>
      </c>
      <c r="Y34">
        <v>298</v>
      </c>
      <c r="Z34">
        <v>431</v>
      </c>
      <c r="AA34">
        <v>2160401</v>
      </c>
      <c r="AB34">
        <v>5704157</v>
      </c>
      <c r="AC34">
        <v>638968</v>
      </c>
      <c r="AD34">
        <v>829926</v>
      </c>
      <c r="AE34">
        <v>9333452</v>
      </c>
      <c r="AF34">
        <v>500590</v>
      </c>
      <c r="AG34">
        <v>5049507</v>
      </c>
      <c r="AH34">
        <v>5972041</v>
      </c>
      <c r="AI34">
        <v>2236149</v>
      </c>
      <c r="AJ34">
        <v>13257697</v>
      </c>
      <c r="AK34">
        <v>5398057</v>
      </c>
      <c r="AL34">
        <v>28489796</v>
      </c>
      <c r="AM34">
        <v>28200</v>
      </c>
      <c r="AN34">
        <v>6623</v>
      </c>
      <c r="AO34">
        <v>729</v>
      </c>
      <c r="AP34">
        <v>93</v>
      </c>
      <c r="AQ34">
        <v>1446</v>
      </c>
      <c r="AR34">
        <v>2903206</v>
      </c>
      <c r="AS34">
        <v>51679</v>
      </c>
      <c r="AT34">
        <v>402198</v>
      </c>
      <c r="AX34">
        <v>11094</v>
      </c>
      <c r="AY34">
        <v>858</v>
      </c>
      <c r="AZ34">
        <v>15069</v>
      </c>
      <c r="BA34">
        <v>248848</v>
      </c>
      <c r="BB34">
        <v>663020</v>
      </c>
      <c r="BC34">
        <v>876162</v>
      </c>
      <c r="BL34" t="s">
        <v>83</v>
      </c>
    </row>
    <row r="35" spans="1:64" hidden="1">
      <c r="A35">
        <v>1998</v>
      </c>
      <c r="B35">
        <v>5400</v>
      </c>
      <c r="C35" t="s">
        <v>13</v>
      </c>
      <c r="D35" t="s">
        <v>139</v>
      </c>
      <c r="E35">
        <v>4</v>
      </c>
      <c r="F35">
        <v>1932</v>
      </c>
      <c r="G35" t="s">
        <v>85</v>
      </c>
      <c r="H35" t="s">
        <v>85</v>
      </c>
      <c r="I35">
        <v>1</v>
      </c>
      <c r="J35" s="10">
        <v>-1.27</v>
      </c>
      <c r="K35">
        <v>63</v>
      </c>
      <c r="L35">
        <v>2856649</v>
      </c>
      <c r="M35">
        <v>45666</v>
      </c>
      <c r="N35">
        <v>40197</v>
      </c>
      <c r="O35">
        <v>23618</v>
      </c>
      <c r="R35">
        <v>23522</v>
      </c>
      <c r="S35">
        <v>6460647</v>
      </c>
      <c r="T35">
        <v>42857</v>
      </c>
      <c r="U35">
        <v>19076</v>
      </c>
      <c r="V35">
        <v>58</v>
      </c>
      <c r="W35">
        <v>135</v>
      </c>
      <c r="X35">
        <v>53</v>
      </c>
      <c r="Y35">
        <v>193</v>
      </c>
      <c r="Z35">
        <v>246</v>
      </c>
      <c r="AA35">
        <v>1201220</v>
      </c>
      <c r="AB35">
        <v>3534076</v>
      </c>
      <c r="AC35">
        <v>6982</v>
      </c>
      <c r="AD35">
        <v>64342</v>
      </c>
      <c r="AE35">
        <v>4806620</v>
      </c>
      <c r="AF35">
        <v>152328</v>
      </c>
      <c r="AG35">
        <v>2534489</v>
      </c>
      <c r="AH35">
        <v>2331760</v>
      </c>
      <c r="AI35">
        <v>498661</v>
      </c>
      <c r="AJ35">
        <v>5364910</v>
      </c>
      <c r="AK35">
        <v>1101995</v>
      </c>
      <c r="AL35">
        <v>11425853</v>
      </c>
      <c r="AM35">
        <v>18955</v>
      </c>
      <c r="AN35">
        <v>3107</v>
      </c>
      <c r="AO35">
        <v>262</v>
      </c>
      <c r="AP35">
        <v>59</v>
      </c>
      <c r="AQ35">
        <v>1574</v>
      </c>
      <c r="AR35">
        <v>1758729</v>
      </c>
      <c r="AS35">
        <v>7609</v>
      </c>
      <c r="AU35">
        <v>0</v>
      </c>
      <c r="AV35">
        <v>16066</v>
      </c>
      <c r="AW35">
        <v>405</v>
      </c>
      <c r="AY35">
        <v>812</v>
      </c>
      <c r="AZ35">
        <v>10994</v>
      </c>
      <c r="BA35">
        <v>107071</v>
      </c>
      <c r="BB35">
        <v>319843</v>
      </c>
      <c r="BC35">
        <v>383030</v>
      </c>
      <c r="BL35" t="s">
        <v>83</v>
      </c>
    </row>
    <row r="36" spans="1:64" hidden="1">
      <c r="A36">
        <v>1998</v>
      </c>
      <c r="B36">
        <v>5850</v>
      </c>
      <c r="C36" t="s">
        <v>14</v>
      </c>
      <c r="E36">
        <v>5</v>
      </c>
      <c r="F36">
        <v>1983</v>
      </c>
      <c r="G36" t="s">
        <v>82</v>
      </c>
      <c r="H36" t="s">
        <v>82</v>
      </c>
      <c r="I36">
        <v>1</v>
      </c>
      <c r="J36" s="10">
        <v>-0.53</v>
      </c>
      <c r="K36">
        <v>37</v>
      </c>
      <c r="L36">
        <v>2713146</v>
      </c>
      <c r="M36">
        <v>103907</v>
      </c>
      <c r="N36">
        <v>94531</v>
      </c>
      <c r="O36">
        <v>36337</v>
      </c>
      <c r="P36">
        <v>22671</v>
      </c>
      <c r="Q36">
        <v>12523</v>
      </c>
      <c r="R36">
        <v>35194</v>
      </c>
      <c r="S36">
        <v>4752758</v>
      </c>
      <c r="T36">
        <v>18536</v>
      </c>
      <c r="U36">
        <v>14043</v>
      </c>
      <c r="V36">
        <v>99</v>
      </c>
      <c r="W36">
        <v>135</v>
      </c>
      <c r="X36">
        <v>76</v>
      </c>
      <c r="Y36">
        <v>234</v>
      </c>
      <c r="Z36">
        <v>310</v>
      </c>
      <c r="AA36">
        <v>1729430</v>
      </c>
      <c r="AB36">
        <v>4290076</v>
      </c>
      <c r="AC36">
        <v>524632</v>
      </c>
      <c r="AD36">
        <v>331044</v>
      </c>
      <c r="AE36">
        <v>6875182</v>
      </c>
      <c r="AF36">
        <v>206173</v>
      </c>
      <c r="AG36">
        <v>3040960</v>
      </c>
      <c r="AH36">
        <v>3012932</v>
      </c>
      <c r="AI36">
        <v>865223</v>
      </c>
      <c r="AJ36">
        <v>6919115</v>
      </c>
      <c r="AK36">
        <v>3210288</v>
      </c>
      <c r="AL36">
        <v>17210758</v>
      </c>
      <c r="AM36">
        <v>19570</v>
      </c>
      <c r="AN36">
        <v>1918</v>
      </c>
      <c r="AO36">
        <v>274</v>
      </c>
      <c r="AP36">
        <v>49</v>
      </c>
      <c r="AQ36">
        <v>1593</v>
      </c>
      <c r="AR36">
        <v>0</v>
      </c>
      <c r="AS36">
        <v>5890</v>
      </c>
      <c r="AT36">
        <v>37316</v>
      </c>
      <c r="AU36">
        <v>87769</v>
      </c>
      <c r="AV36">
        <v>2637</v>
      </c>
      <c r="AW36">
        <v>10886</v>
      </c>
      <c r="AX36">
        <v>11754</v>
      </c>
      <c r="AY36">
        <v>424</v>
      </c>
      <c r="AZ36">
        <v>5484</v>
      </c>
      <c r="BA36">
        <v>132850</v>
      </c>
      <c r="BB36">
        <v>358742</v>
      </c>
      <c r="BC36">
        <v>477443</v>
      </c>
      <c r="BL36" t="s">
        <v>83</v>
      </c>
    </row>
    <row r="37" spans="1:64" hidden="1">
      <c r="A37">
        <v>1998</v>
      </c>
      <c r="B37">
        <v>6100</v>
      </c>
      <c r="C37" t="s">
        <v>15</v>
      </c>
      <c r="D37" t="s">
        <v>139</v>
      </c>
      <c r="E37">
        <v>3</v>
      </c>
      <c r="F37">
        <v>1932</v>
      </c>
      <c r="G37" t="s">
        <v>85</v>
      </c>
      <c r="H37" t="s">
        <v>85</v>
      </c>
      <c r="I37">
        <v>1</v>
      </c>
      <c r="J37" s="10">
        <v>0.04</v>
      </c>
      <c r="K37">
        <v>23</v>
      </c>
      <c r="L37">
        <v>5177386</v>
      </c>
      <c r="M37">
        <v>115405</v>
      </c>
      <c r="N37">
        <v>90250</v>
      </c>
      <c r="O37">
        <v>56432</v>
      </c>
      <c r="P37">
        <v>26319</v>
      </c>
      <c r="Q37">
        <v>9701</v>
      </c>
      <c r="R37">
        <v>36020</v>
      </c>
      <c r="S37">
        <v>4410243</v>
      </c>
      <c r="T37">
        <v>97760</v>
      </c>
      <c r="U37">
        <v>83762</v>
      </c>
      <c r="V37">
        <v>108</v>
      </c>
      <c r="W37">
        <v>181</v>
      </c>
      <c r="X37">
        <v>149</v>
      </c>
      <c r="Y37">
        <v>289</v>
      </c>
      <c r="Z37">
        <v>438</v>
      </c>
      <c r="AA37">
        <v>2754310</v>
      </c>
      <c r="AB37">
        <v>6412600</v>
      </c>
      <c r="AE37">
        <v>9166910</v>
      </c>
      <c r="AF37">
        <v>263828</v>
      </c>
      <c r="AG37">
        <v>4683881</v>
      </c>
      <c r="AH37">
        <v>4847975</v>
      </c>
      <c r="AI37">
        <v>1376068</v>
      </c>
      <c r="AJ37">
        <v>10907924</v>
      </c>
      <c r="AK37">
        <v>2136038</v>
      </c>
      <c r="AL37">
        <v>22474700</v>
      </c>
      <c r="AM37">
        <v>39058</v>
      </c>
      <c r="AN37">
        <v>8759</v>
      </c>
      <c r="AO37">
        <v>665</v>
      </c>
      <c r="AP37">
        <v>97</v>
      </c>
      <c r="AQ37">
        <v>2691</v>
      </c>
      <c r="AR37">
        <v>116128</v>
      </c>
      <c r="AS37">
        <v>18300</v>
      </c>
      <c r="AT37">
        <v>181693</v>
      </c>
      <c r="AU37">
        <v>1936000</v>
      </c>
      <c r="AX37">
        <v>3445</v>
      </c>
      <c r="AY37">
        <v>655</v>
      </c>
      <c r="AZ37">
        <v>25085</v>
      </c>
      <c r="BA37">
        <v>733720</v>
      </c>
      <c r="BB37">
        <v>575932</v>
      </c>
      <c r="BC37">
        <v>1638824</v>
      </c>
      <c r="BL37" t="s">
        <v>83</v>
      </c>
    </row>
    <row r="38" spans="1:64" hidden="1">
      <c r="A38">
        <v>1998</v>
      </c>
      <c r="B38">
        <v>6300</v>
      </c>
      <c r="C38" t="s">
        <v>16</v>
      </c>
      <c r="E38">
        <v>7</v>
      </c>
      <c r="F38">
        <v>1962</v>
      </c>
      <c r="G38" t="s">
        <v>82</v>
      </c>
      <c r="H38" t="s">
        <v>85</v>
      </c>
      <c r="I38">
        <v>1</v>
      </c>
      <c r="J38" s="10">
        <v>-1.67</v>
      </c>
      <c r="K38">
        <v>93</v>
      </c>
      <c r="L38">
        <v>2038952</v>
      </c>
      <c r="M38">
        <v>78331</v>
      </c>
      <c r="N38">
        <v>75795</v>
      </c>
      <c r="O38">
        <v>19624</v>
      </c>
      <c r="R38">
        <v>17552</v>
      </c>
      <c r="S38">
        <v>3601211</v>
      </c>
      <c r="T38">
        <v>18771</v>
      </c>
      <c r="U38">
        <v>24332</v>
      </c>
      <c r="V38">
        <v>54</v>
      </c>
      <c r="W38">
        <v>64</v>
      </c>
      <c r="X38">
        <v>65</v>
      </c>
      <c r="Y38">
        <v>118</v>
      </c>
      <c r="Z38">
        <v>183</v>
      </c>
      <c r="AA38">
        <v>1074928</v>
      </c>
      <c r="AB38">
        <v>2372919</v>
      </c>
      <c r="AC38">
        <v>79188</v>
      </c>
      <c r="AD38">
        <v>580166</v>
      </c>
      <c r="AE38">
        <v>4107201</v>
      </c>
      <c r="AF38">
        <v>116426</v>
      </c>
      <c r="AG38">
        <v>2148320</v>
      </c>
      <c r="AH38">
        <v>1001473</v>
      </c>
      <c r="AI38">
        <v>493497</v>
      </c>
      <c r="AJ38">
        <v>3643290</v>
      </c>
      <c r="AK38">
        <v>1278869</v>
      </c>
      <c r="AL38">
        <v>9145786</v>
      </c>
      <c r="AM38">
        <v>19106</v>
      </c>
      <c r="AN38">
        <v>2072</v>
      </c>
      <c r="AO38">
        <v>125</v>
      </c>
      <c r="AP38">
        <v>38</v>
      </c>
      <c r="AQ38">
        <v>1343</v>
      </c>
      <c r="AR38">
        <v>80334</v>
      </c>
      <c r="AS38">
        <v>5408</v>
      </c>
      <c r="AT38">
        <v>279675</v>
      </c>
      <c r="AU38">
        <v>186596</v>
      </c>
      <c r="AV38">
        <v>8833</v>
      </c>
      <c r="AW38">
        <v>11674</v>
      </c>
      <c r="AX38">
        <v>9134</v>
      </c>
      <c r="AY38">
        <v>1324</v>
      </c>
      <c r="AZ38">
        <v>19125</v>
      </c>
      <c r="BA38">
        <v>101324</v>
      </c>
      <c r="BB38">
        <v>414292</v>
      </c>
      <c r="BC38">
        <v>495210</v>
      </c>
      <c r="BL38" t="s">
        <v>83</v>
      </c>
    </row>
    <row r="39" spans="1:64" hidden="1">
      <c r="A39">
        <v>1998</v>
      </c>
      <c r="B39">
        <v>6900</v>
      </c>
      <c r="C39" t="s">
        <v>17</v>
      </c>
      <c r="D39" t="s">
        <v>139</v>
      </c>
      <c r="E39">
        <v>3</v>
      </c>
      <c r="F39">
        <v>1956</v>
      </c>
      <c r="G39" t="s">
        <v>82</v>
      </c>
      <c r="H39" t="s">
        <v>82</v>
      </c>
      <c r="I39">
        <v>1</v>
      </c>
      <c r="J39" s="10">
        <v>-1.35</v>
      </c>
      <c r="K39">
        <v>69</v>
      </c>
      <c r="L39">
        <v>2280681</v>
      </c>
      <c r="M39">
        <v>43830</v>
      </c>
      <c r="N39">
        <v>39178</v>
      </c>
      <c r="O39">
        <v>14522</v>
      </c>
      <c r="P39">
        <v>11172</v>
      </c>
      <c r="Q39">
        <v>7853</v>
      </c>
      <c r="R39">
        <v>19025</v>
      </c>
      <c r="S39">
        <v>2280092</v>
      </c>
      <c r="T39">
        <v>21040</v>
      </c>
      <c r="U39">
        <v>19180</v>
      </c>
      <c r="V39">
        <v>63</v>
      </c>
      <c r="W39">
        <v>149</v>
      </c>
      <c r="X39">
        <v>52</v>
      </c>
      <c r="Y39">
        <v>212</v>
      </c>
      <c r="Z39">
        <v>264</v>
      </c>
      <c r="AA39">
        <v>821488</v>
      </c>
      <c r="AB39">
        <v>3814162</v>
      </c>
      <c r="AD39">
        <v>0</v>
      </c>
      <c r="AE39">
        <v>4635650</v>
      </c>
      <c r="AF39">
        <v>131758</v>
      </c>
      <c r="AG39">
        <v>2516968</v>
      </c>
      <c r="AH39">
        <v>2689075</v>
      </c>
      <c r="AI39">
        <v>594910</v>
      </c>
      <c r="AJ39">
        <v>5800953</v>
      </c>
      <c r="AK39">
        <v>2768182</v>
      </c>
      <c r="AL39">
        <v>13336543</v>
      </c>
      <c r="AM39">
        <v>30989</v>
      </c>
      <c r="AN39">
        <v>3909</v>
      </c>
      <c r="AO39">
        <v>492</v>
      </c>
      <c r="AP39">
        <v>54</v>
      </c>
      <c r="AQ39">
        <v>1640</v>
      </c>
      <c r="AR39">
        <v>483986</v>
      </c>
      <c r="AS39">
        <v>2710</v>
      </c>
      <c r="AT39">
        <v>347356</v>
      </c>
      <c r="AU39">
        <v>871</v>
      </c>
      <c r="AV39">
        <v>795</v>
      </c>
      <c r="AW39">
        <v>8400</v>
      </c>
      <c r="AX39">
        <v>3350</v>
      </c>
      <c r="AY39">
        <v>560</v>
      </c>
      <c r="AZ39">
        <v>9356</v>
      </c>
      <c r="BA39">
        <v>162461</v>
      </c>
      <c r="BB39">
        <v>223573</v>
      </c>
      <c r="BC39">
        <v>469981</v>
      </c>
      <c r="BL39" t="s">
        <v>84</v>
      </c>
    </row>
    <row r="40" spans="1:64" hidden="1">
      <c r="A40">
        <v>1998</v>
      </c>
      <c r="B40">
        <v>8300</v>
      </c>
      <c r="C40" t="s">
        <v>18</v>
      </c>
      <c r="E40">
        <v>6</v>
      </c>
      <c r="F40">
        <v>1962</v>
      </c>
      <c r="G40" t="s">
        <v>85</v>
      </c>
      <c r="H40" t="s">
        <v>82</v>
      </c>
      <c r="I40">
        <v>1</v>
      </c>
      <c r="J40" s="10">
        <v>-1.31</v>
      </c>
      <c r="K40">
        <v>67</v>
      </c>
      <c r="L40">
        <v>2276304</v>
      </c>
      <c r="M40">
        <v>59341</v>
      </c>
      <c r="N40">
        <v>49322</v>
      </c>
      <c r="O40">
        <v>28976</v>
      </c>
      <c r="P40">
        <v>16316</v>
      </c>
      <c r="Q40">
        <v>1117</v>
      </c>
      <c r="R40">
        <v>17433</v>
      </c>
      <c r="S40">
        <v>3468310</v>
      </c>
      <c r="T40">
        <v>18998</v>
      </c>
      <c r="U40">
        <v>26797</v>
      </c>
      <c r="V40">
        <v>67</v>
      </c>
      <c r="W40">
        <v>137</v>
      </c>
      <c r="X40">
        <v>49</v>
      </c>
      <c r="Y40">
        <v>204</v>
      </c>
      <c r="Z40">
        <v>253</v>
      </c>
      <c r="AA40">
        <v>1186505</v>
      </c>
      <c r="AB40">
        <v>3507994</v>
      </c>
      <c r="AC40">
        <v>403867</v>
      </c>
      <c r="AD40">
        <v>80952</v>
      </c>
      <c r="AE40">
        <v>5179318</v>
      </c>
      <c r="AF40">
        <v>129800</v>
      </c>
      <c r="AG40">
        <v>2852643</v>
      </c>
      <c r="AH40">
        <v>2555919</v>
      </c>
      <c r="AI40">
        <v>509497</v>
      </c>
      <c r="AJ40">
        <v>5918059</v>
      </c>
      <c r="AK40">
        <v>1322039</v>
      </c>
      <c r="AL40">
        <v>12549216</v>
      </c>
      <c r="AM40">
        <v>20057</v>
      </c>
      <c r="AN40">
        <v>3524</v>
      </c>
      <c r="AO40">
        <v>262</v>
      </c>
      <c r="AP40">
        <v>45</v>
      </c>
      <c r="AQ40">
        <v>1182</v>
      </c>
      <c r="AR40">
        <v>6062</v>
      </c>
      <c r="AS40">
        <v>8199</v>
      </c>
      <c r="AT40">
        <v>350052</v>
      </c>
      <c r="AU40">
        <v>143406</v>
      </c>
      <c r="AV40">
        <v>29033</v>
      </c>
      <c r="AW40">
        <v>8101</v>
      </c>
      <c r="AX40">
        <v>1998</v>
      </c>
      <c r="AY40">
        <v>323</v>
      </c>
      <c r="AZ40">
        <v>7810</v>
      </c>
      <c r="BB40">
        <v>381183</v>
      </c>
      <c r="BC40">
        <v>445060</v>
      </c>
      <c r="BL40" t="s">
        <v>83</v>
      </c>
    </row>
    <row r="41" spans="1:64" hidden="1">
      <c r="A41">
        <v>1998</v>
      </c>
      <c r="B41">
        <v>8500</v>
      </c>
      <c r="C41" t="s">
        <v>19</v>
      </c>
      <c r="D41" t="s">
        <v>139</v>
      </c>
      <c r="E41">
        <v>7</v>
      </c>
      <c r="F41">
        <v>1962</v>
      </c>
      <c r="G41" t="s">
        <v>82</v>
      </c>
      <c r="H41" t="s">
        <v>85</v>
      </c>
      <c r="I41">
        <v>1</v>
      </c>
      <c r="J41" s="10">
        <v>-0.45</v>
      </c>
      <c r="K41">
        <v>36</v>
      </c>
      <c r="L41">
        <v>2549470</v>
      </c>
      <c r="M41">
        <v>99183</v>
      </c>
      <c r="N41">
        <v>91432</v>
      </c>
      <c r="O41">
        <v>59064</v>
      </c>
      <c r="P41">
        <v>17826</v>
      </c>
      <c r="Q41">
        <v>11845</v>
      </c>
      <c r="R41">
        <v>29671</v>
      </c>
      <c r="S41">
        <v>4723229</v>
      </c>
      <c r="T41">
        <v>55627</v>
      </c>
      <c r="U41">
        <v>42702</v>
      </c>
      <c r="V41">
        <v>109</v>
      </c>
      <c r="W41">
        <v>181</v>
      </c>
      <c r="X41">
        <v>111</v>
      </c>
      <c r="Y41">
        <v>290</v>
      </c>
      <c r="Z41">
        <v>401</v>
      </c>
      <c r="AA41">
        <v>2368676</v>
      </c>
      <c r="AB41">
        <v>4311460</v>
      </c>
      <c r="AC41">
        <v>1799590</v>
      </c>
      <c r="AD41">
        <v>97844</v>
      </c>
      <c r="AE41">
        <v>8577570</v>
      </c>
      <c r="AF41">
        <v>169413</v>
      </c>
      <c r="AG41">
        <v>3995503</v>
      </c>
      <c r="AH41">
        <v>3184790</v>
      </c>
      <c r="AI41">
        <v>1094949</v>
      </c>
      <c r="AJ41">
        <v>8275242</v>
      </c>
      <c r="AK41">
        <v>3508085</v>
      </c>
      <c r="AL41">
        <v>20530310</v>
      </c>
      <c r="AM41">
        <v>38354</v>
      </c>
      <c r="AN41">
        <v>5656</v>
      </c>
      <c r="AO41">
        <v>491</v>
      </c>
      <c r="AP41">
        <v>84</v>
      </c>
      <c r="AQ41">
        <v>2221</v>
      </c>
      <c r="AR41">
        <v>65519</v>
      </c>
      <c r="AS41">
        <v>13271</v>
      </c>
      <c r="AT41">
        <v>163634</v>
      </c>
      <c r="AU41">
        <v>335864</v>
      </c>
      <c r="AV41">
        <v>9834</v>
      </c>
      <c r="AW41">
        <v>10371</v>
      </c>
      <c r="AX41">
        <v>7512</v>
      </c>
      <c r="AY41">
        <v>691</v>
      </c>
      <c r="AZ41">
        <v>11316</v>
      </c>
      <c r="BA41">
        <v>291385</v>
      </c>
      <c r="BB41">
        <v>1143891</v>
      </c>
      <c r="BC41">
        <v>1659641</v>
      </c>
      <c r="BL41" t="s">
        <v>83</v>
      </c>
    </row>
    <row r="42" spans="1:64" hidden="1">
      <c r="A42">
        <v>1998</v>
      </c>
      <c r="B42">
        <v>9000</v>
      </c>
      <c r="C42" t="s">
        <v>20</v>
      </c>
      <c r="E42">
        <v>5</v>
      </c>
      <c r="F42">
        <v>1976</v>
      </c>
      <c r="G42" t="s">
        <v>82</v>
      </c>
      <c r="H42" t="s">
        <v>82</v>
      </c>
      <c r="I42">
        <v>1</v>
      </c>
      <c r="J42" s="10">
        <v>-1.61</v>
      </c>
      <c r="K42">
        <v>90</v>
      </c>
      <c r="L42">
        <v>2004684</v>
      </c>
      <c r="M42">
        <v>58031</v>
      </c>
      <c r="N42">
        <v>81</v>
      </c>
      <c r="O42">
        <v>18281</v>
      </c>
      <c r="P42">
        <v>10849</v>
      </c>
      <c r="Q42">
        <v>7669</v>
      </c>
      <c r="R42">
        <v>18518</v>
      </c>
      <c r="S42">
        <v>6043349</v>
      </c>
      <c r="T42">
        <v>22831</v>
      </c>
      <c r="U42">
        <v>22588</v>
      </c>
      <c r="V42">
        <v>37</v>
      </c>
      <c r="W42">
        <v>98</v>
      </c>
      <c r="X42">
        <v>62</v>
      </c>
      <c r="Y42">
        <v>135</v>
      </c>
      <c r="Z42">
        <v>197</v>
      </c>
      <c r="AA42">
        <v>812908</v>
      </c>
      <c r="AB42">
        <v>4155583</v>
      </c>
      <c r="AC42">
        <v>30266</v>
      </c>
      <c r="AD42">
        <v>440288</v>
      </c>
      <c r="AE42">
        <v>5439045</v>
      </c>
      <c r="AF42">
        <v>155859</v>
      </c>
      <c r="AG42">
        <v>1554999</v>
      </c>
      <c r="AH42">
        <v>2351373</v>
      </c>
      <c r="AI42">
        <v>689499</v>
      </c>
      <c r="AJ42">
        <v>4595871</v>
      </c>
      <c r="AK42">
        <v>922367</v>
      </c>
      <c r="AL42">
        <v>11113142</v>
      </c>
      <c r="AM42">
        <v>24150</v>
      </c>
      <c r="AN42">
        <v>3702</v>
      </c>
      <c r="AO42">
        <v>349</v>
      </c>
      <c r="AP42">
        <v>49</v>
      </c>
      <c r="AQ42">
        <v>1414</v>
      </c>
      <c r="AR42">
        <v>399525</v>
      </c>
      <c r="AS42">
        <v>5400</v>
      </c>
      <c r="AT42">
        <v>131472</v>
      </c>
      <c r="AU42">
        <v>65173</v>
      </c>
      <c r="AV42">
        <v>8640</v>
      </c>
      <c r="AW42">
        <v>8870</v>
      </c>
      <c r="AX42">
        <v>7250</v>
      </c>
      <c r="AY42">
        <v>749</v>
      </c>
      <c r="AZ42">
        <v>11381</v>
      </c>
      <c r="BA42">
        <v>88392</v>
      </c>
      <c r="BB42">
        <v>382787</v>
      </c>
      <c r="BC42">
        <v>454288</v>
      </c>
      <c r="BL42" t="s">
        <v>84</v>
      </c>
    </row>
    <row r="43" spans="1:64" hidden="1">
      <c r="A43">
        <v>1998</v>
      </c>
      <c r="B43">
        <v>9200</v>
      </c>
      <c r="C43" t="s">
        <v>21</v>
      </c>
      <c r="D43" t="s">
        <v>140</v>
      </c>
      <c r="E43">
        <v>9</v>
      </c>
      <c r="F43">
        <v>1962</v>
      </c>
      <c r="G43" t="s">
        <v>82</v>
      </c>
      <c r="H43" t="s">
        <v>82</v>
      </c>
      <c r="I43">
        <v>1</v>
      </c>
      <c r="J43" s="10">
        <v>-1.51</v>
      </c>
      <c r="K43">
        <v>84</v>
      </c>
      <c r="L43">
        <v>1963546</v>
      </c>
      <c r="M43">
        <v>41662</v>
      </c>
      <c r="N43">
        <v>39236</v>
      </c>
      <c r="O43">
        <v>19990</v>
      </c>
      <c r="R43">
        <v>27377</v>
      </c>
      <c r="S43">
        <v>3839615</v>
      </c>
      <c r="T43">
        <v>27289</v>
      </c>
      <c r="U43">
        <v>19124</v>
      </c>
      <c r="V43">
        <v>49</v>
      </c>
      <c r="W43">
        <v>105</v>
      </c>
      <c r="X43">
        <v>47</v>
      </c>
      <c r="Y43">
        <v>154</v>
      </c>
      <c r="Z43">
        <v>201</v>
      </c>
      <c r="AA43">
        <v>931887</v>
      </c>
      <c r="AB43">
        <v>3449705</v>
      </c>
      <c r="AC43">
        <v>61860</v>
      </c>
      <c r="AD43">
        <v>121123</v>
      </c>
      <c r="AE43">
        <v>4564575</v>
      </c>
      <c r="AF43">
        <v>125879</v>
      </c>
      <c r="AG43">
        <v>1911649</v>
      </c>
      <c r="AH43">
        <v>2972686</v>
      </c>
      <c r="AI43">
        <v>627744</v>
      </c>
      <c r="AJ43">
        <v>5512079</v>
      </c>
      <c r="AK43">
        <v>1714289</v>
      </c>
      <c r="AL43">
        <v>11916822</v>
      </c>
      <c r="AM43">
        <v>16787</v>
      </c>
      <c r="AN43">
        <v>2408</v>
      </c>
      <c r="AO43">
        <v>159</v>
      </c>
      <c r="AP43">
        <v>44</v>
      </c>
      <c r="AQ43">
        <v>1060</v>
      </c>
      <c r="AS43">
        <v>16838</v>
      </c>
      <c r="AT43">
        <v>736</v>
      </c>
      <c r="AU43">
        <v>275450</v>
      </c>
      <c r="AV43">
        <v>11084</v>
      </c>
      <c r="AW43">
        <v>26922</v>
      </c>
      <c r="AY43">
        <v>516</v>
      </c>
      <c r="AZ43">
        <v>9396</v>
      </c>
      <c r="BA43">
        <v>96350</v>
      </c>
      <c r="BB43">
        <v>223194</v>
      </c>
      <c r="BC43">
        <v>379153</v>
      </c>
      <c r="BL43" t="s">
        <v>84</v>
      </c>
    </row>
    <row r="44" spans="1:64" hidden="1">
      <c r="A44">
        <v>1998</v>
      </c>
      <c r="B44">
        <v>9600</v>
      </c>
      <c r="C44" t="s">
        <v>87</v>
      </c>
      <c r="D44" t="s">
        <v>139</v>
      </c>
      <c r="E44">
        <v>3</v>
      </c>
      <c r="F44">
        <v>1932</v>
      </c>
      <c r="G44" t="s">
        <v>85</v>
      </c>
      <c r="H44" t="s">
        <v>85</v>
      </c>
      <c r="I44">
        <v>1</v>
      </c>
      <c r="J44" s="10">
        <v>0.33</v>
      </c>
      <c r="K44">
        <v>16</v>
      </c>
      <c r="L44">
        <v>5902197</v>
      </c>
      <c r="M44">
        <v>106311</v>
      </c>
      <c r="N44">
        <v>77558</v>
      </c>
      <c r="O44">
        <v>55264</v>
      </c>
      <c r="P44">
        <v>31569</v>
      </c>
      <c r="Q44">
        <v>10949</v>
      </c>
      <c r="R44">
        <v>42518</v>
      </c>
      <c r="S44">
        <v>4500989</v>
      </c>
      <c r="T44">
        <v>100698</v>
      </c>
      <c r="U44">
        <v>27521</v>
      </c>
      <c r="V44">
        <v>151</v>
      </c>
      <c r="W44">
        <v>187</v>
      </c>
      <c r="X44">
        <v>163</v>
      </c>
      <c r="Y44">
        <v>338</v>
      </c>
      <c r="Z44">
        <v>501</v>
      </c>
      <c r="AA44">
        <v>2169261</v>
      </c>
      <c r="AB44">
        <v>4583804</v>
      </c>
      <c r="AC44">
        <v>1383003</v>
      </c>
      <c r="AD44">
        <v>0</v>
      </c>
      <c r="AE44">
        <v>8136068</v>
      </c>
      <c r="AF44">
        <v>227668</v>
      </c>
      <c r="AG44">
        <v>7810818</v>
      </c>
      <c r="AH44">
        <v>6093651</v>
      </c>
      <c r="AI44">
        <v>1928755</v>
      </c>
      <c r="AJ44">
        <v>15833224</v>
      </c>
      <c r="AK44">
        <v>4989561</v>
      </c>
      <c r="AL44">
        <v>29186521</v>
      </c>
      <c r="AM44">
        <v>34288</v>
      </c>
      <c r="AN44">
        <v>8733</v>
      </c>
      <c r="AO44">
        <v>760</v>
      </c>
      <c r="AP44">
        <v>110</v>
      </c>
      <c r="AQ44">
        <v>1986</v>
      </c>
      <c r="AR44">
        <v>280259</v>
      </c>
      <c r="AS44">
        <v>2801</v>
      </c>
      <c r="AT44">
        <v>263612</v>
      </c>
      <c r="AU44">
        <v>31317</v>
      </c>
      <c r="AV44">
        <v>190784</v>
      </c>
      <c r="AW44">
        <v>16702</v>
      </c>
      <c r="AX44">
        <v>6798</v>
      </c>
      <c r="AY44">
        <v>2131</v>
      </c>
      <c r="AZ44">
        <v>25616</v>
      </c>
      <c r="BA44">
        <v>294348</v>
      </c>
      <c r="BB44">
        <v>914712</v>
      </c>
      <c r="BC44">
        <v>1055253</v>
      </c>
    </row>
    <row r="45" spans="1:64" hidden="1">
      <c r="A45">
        <v>1999</v>
      </c>
      <c r="B45">
        <v>440</v>
      </c>
      <c r="C45" t="s">
        <v>3</v>
      </c>
      <c r="E45">
        <v>6</v>
      </c>
      <c r="F45">
        <v>1992</v>
      </c>
      <c r="I45">
        <v>1</v>
      </c>
      <c r="J45" s="10">
        <v>-1.63</v>
      </c>
      <c r="K45">
        <v>91</v>
      </c>
      <c r="L45">
        <v>2545463</v>
      </c>
      <c r="M45">
        <v>47184</v>
      </c>
      <c r="N45">
        <v>40906</v>
      </c>
      <c r="O45">
        <v>46184</v>
      </c>
      <c r="P45">
        <v>11815</v>
      </c>
      <c r="Q45">
        <v>11306</v>
      </c>
      <c r="R45">
        <v>23121</v>
      </c>
      <c r="S45">
        <v>2462002</v>
      </c>
      <c r="T45">
        <v>17592</v>
      </c>
      <c r="U45">
        <v>9498</v>
      </c>
      <c r="V45">
        <v>45</v>
      </c>
      <c r="W45">
        <v>73</v>
      </c>
      <c r="X45">
        <v>34</v>
      </c>
      <c r="Y45">
        <v>118</v>
      </c>
      <c r="Z45">
        <v>152</v>
      </c>
      <c r="AA45">
        <v>1846571</v>
      </c>
      <c r="AB45">
        <v>2369097</v>
      </c>
      <c r="AD45">
        <v>465</v>
      </c>
      <c r="AE45">
        <v>4216133</v>
      </c>
      <c r="AF45">
        <v>89274</v>
      </c>
      <c r="AG45">
        <v>1998315</v>
      </c>
      <c r="AH45">
        <v>1426183</v>
      </c>
      <c r="AI45">
        <v>410747</v>
      </c>
      <c r="AJ45">
        <v>3835245</v>
      </c>
      <c r="AK45">
        <v>2657944</v>
      </c>
      <c r="AL45">
        <v>10798596</v>
      </c>
      <c r="AM45">
        <v>18917</v>
      </c>
      <c r="AN45">
        <v>1914</v>
      </c>
      <c r="AO45">
        <v>178</v>
      </c>
      <c r="AP45">
        <v>40</v>
      </c>
      <c r="AQ45">
        <v>1139</v>
      </c>
      <c r="AR45">
        <v>394405</v>
      </c>
      <c r="AS45">
        <v>8800</v>
      </c>
      <c r="AT45">
        <v>139824</v>
      </c>
      <c r="AU45">
        <v>437191</v>
      </c>
      <c r="AV45">
        <v>40404</v>
      </c>
      <c r="AW45">
        <v>11291</v>
      </c>
      <c r="AX45">
        <v>1088</v>
      </c>
      <c r="AY45">
        <v>742</v>
      </c>
      <c r="AZ45">
        <v>14196</v>
      </c>
      <c r="BA45">
        <v>132683</v>
      </c>
      <c r="BB45">
        <v>213250</v>
      </c>
      <c r="BC45">
        <v>232599</v>
      </c>
      <c r="BL45" t="s">
        <v>84</v>
      </c>
    </row>
    <row r="46" spans="1:64">
      <c r="A46">
        <v>1999</v>
      </c>
      <c r="B46">
        <v>1000</v>
      </c>
      <c r="C46" t="s">
        <v>4</v>
      </c>
      <c r="D46" t="s">
        <v>139</v>
      </c>
      <c r="E46">
        <v>9</v>
      </c>
      <c r="F46">
        <v>1969</v>
      </c>
      <c r="I46">
        <v>1</v>
      </c>
      <c r="J46" s="10">
        <v>-0.44</v>
      </c>
      <c r="K46">
        <v>38</v>
      </c>
      <c r="L46">
        <v>3101524</v>
      </c>
      <c r="M46">
        <v>92884</v>
      </c>
      <c r="N46">
        <v>87034</v>
      </c>
      <c r="R46">
        <v>44232</v>
      </c>
      <c r="S46">
        <v>3936054</v>
      </c>
      <c r="T46">
        <v>39673</v>
      </c>
      <c r="U46">
        <v>20228</v>
      </c>
      <c r="V46">
        <v>58</v>
      </c>
      <c r="W46">
        <v>167</v>
      </c>
      <c r="X46">
        <v>59</v>
      </c>
      <c r="Y46">
        <v>225</v>
      </c>
      <c r="Z46">
        <v>284</v>
      </c>
      <c r="AA46">
        <v>2977616</v>
      </c>
      <c r="AB46">
        <v>5064673</v>
      </c>
      <c r="AC46">
        <v>81250</v>
      </c>
      <c r="AD46">
        <v>385919</v>
      </c>
      <c r="AE46">
        <v>8509458</v>
      </c>
      <c r="AF46">
        <v>279453</v>
      </c>
      <c r="AG46">
        <v>3322979</v>
      </c>
      <c r="AH46">
        <v>4760333</v>
      </c>
      <c r="AI46">
        <v>919495</v>
      </c>
      <c r="AJ46">
        <v>9002807</v>
      </c>
      <c r="AK46">
        <v>1448275</v>
      </c>
      <c r="AL46">
        <v>19239993</v>
      </c>
      <c r="AM46">
        <v>22310</v>
      </c>
      <c r="AN46">
        <v>5100</v>
      </c>
      <c r="AO46">
        <v>337</v>
      </c>
      <c r="AP46">
        <v>53</v>
      </c>
      <c r="AQ46">
        <v>1326</v>
      </c>
      <c r="AR46">
        <v>123715</v>
      </c>
      <c r="AS46">
        <v>11964</v>
      </c>
      <c r="AT46">
        <v>245406</v>
      </c>
      <c r="AU46">
        <v>213099</v>
      </c>
      <c r="AV46">
        <v>13981</v>
      </c>
      <c r="AW46">
        <v>895</v>
      </c>
      <c r="AX46">
        <v>4488</v>
      </c>
      <c r="AY46">
        <v>575</v>
      </c>
      <c r="AZ46">
        <v>8029</v>
      </c>
      <c r="BA46">
        <v>145118</v>
      </c>
      <c r="BC46">
        <v>520204</v>
      </c>
      <c r="BL46" t="s">
        <v>84</v>
      </c>
    </row>
    <row r="47" spans="1:64" hidden="1">
      <c r="A47">
        <v>1999</v>
      </c>
      <c r="B47">
        <v>1900</v>
      </c>
      <c r="C47" t="s">
        <v>149</v>
      </c>
      <c r="E47">
        <v>8</v>
      </c>
      <c r="F47">
        <v>1975</v>
      </c>
      <c r="I47">
        <v>1</v>
      </c>
      <c r="J47" s="10">
        <v>-1.74</v>
      </c>
      <c r="K47">
        <v>98</v>
      </c>
      <c r="L47">
        <v>1803493</v>
      </c>
      <c r="M47">
        <v>55132</v>
      </c>
      <c r="N47">
        <v>50789</v>
      </c>
      <c r="O47">
        <v>24398</v>
      </c>
      <c r="P47">
        <v>8714</v>
      </c>
      <c r="Q47">
        <v>11782</v>
      </c>
      <c r="R47">
        <v>20496</v>
      </c>
      <c r="S47">
        <v>2453704</v>
      </c>
      <c r="T47">
        <v>0</v>
      </c>
      <c r="U47">
        <v>69398</v>
      </c>
      <c r="V47">
        <v>41</v>
      </c>
      <c r="W47">
        <v>87</v>
      </c>
      <c r="X47">
        <v>50</v>
      </c>
      <c r="Y47">
        <v>128</v>
      </c>
      <c r="Z47">
        <v>178</v>
      </c>
      <c r="AA47">
        <v>1164806</v>
      </c>
      <c r="AB47">
        <v>3169836</v>
      </c>
      <c r="AC47">
        <v>47927</v>
      </c>
      <c r="AD47">
        <v>454484</v>
      </c>
      <c r="AE47">
        <v>4837053</v>
      </c>
      <c r="AF47">
        <v>109898</v>
      </c>
      <c r="AG47">
        <v>1800596</v>
      </c>
      <c r="AH47">
        <v>2287885</v>
      </c>
      <c r="AI47">
        <v>468093</v>
      </c>
      <c r="AJ47">
        <v>4556574</v>
      </c>
      <c r="AK47">
        <v>960294</v>
      </c>
      <c r="AL47">
        <v>10463819</v>
      </c>
      <c r="AM47">
        <v>18902</v>
      </c>
      <c r="AN47">
        <v>2368</v>
      </c>
      <c r="AO47">
        <v>188</v>
      </c>
      <c r="AP47">
        <v>35</v>
      </c>
      <c r="AQ47">
        <v>982</v>
      </c>
      <c r="AR47">
        <v>294931</v>
      </c>
      <c r="AS47">
        <v>1768</v>
      </c>
      <c r="AT47">
        <v>63144</v>
      </c>
      <c r="AU47">
        <v>2398</v>
      </c>
      <c r="AV47">
        <v>6737</v>
      </c>
      <c r="AW47">
        <v>198</v>
      </c>
      <c r="AX47">
        <v>5493</v>
      </c>
      <c r="AY47">
        <v>350</v>
      </c>
      <c r="AZ47">
        <v>6345</v>
      </c>
      <c r="BA47">
        <v>138568</v>
      </c>
      <c r="BB47">
        <v>193552</v>
      </c>
      <c r="BC47">
        <v>277519</v>
      </c>
    </row>
    <row r="48" spans="1:64" hidden="1">
      <c r="A48">
        <v>1999</v>
      </c>
      <c r="B48">
        <v>2200</v>
      </c>
      <c r="C48" t="s">
        <v>5</v>
      </c>
      <c r="D48" t="s">
        <v>139</v>
      </c>
      <c r="E48">
        <v>2</v>
      </c>
      <c r="F48">
        <v>1932</v>
      </c>
      <c r="I48">
        <v>1</v>
      </c>
      <c r="J48" s="10">
        <v>0.86</v>
      </c>
      <c r="K48">
        <v>10</v>
      </c>
      <c r="L48">
        <v>6448496</v>
      </c>
      <c r="M48">
        <v>203281</v>
      </c>
      <c r="N48">
        <v>187717</v>
      </c>
      <c r="R48">
        <v>62076</v>
      </c>
      <c r="S48">
        <v>7488735</v>
      </c>
      <c r="T48">
        <v>39481</v>
      </c>
      <c r="U48">
        <v>23202</v>
      </c>
      <c r="V48">
        <v>116</v>
      </c>
      <c r="W48">
        <v>288</v>
      </c>
      <c r="X48">
        <v>163</v>
      </c>
      <c r="Y48">
        <v>404</v>
      </c>
      <c r="Z48">
        <v>567</v>
      </c>
      <c r="AA48">
        <v>3532283</v>
      </c>
      <c r="AB48">
        <v>5886508</v>
      </c>
      <c r="AC48">
        <v>1475265</v>
      </c>
      <c r="AD48">
        <v>218246</v>
      </c>
      <c r="AE48">
        <v>11112302</v>
      </c>
      <c r="AF48">
        <v>197469</v>
      </c>
      <c r="AG48">
        <v>8591635</v>
      </c>
      <c r="AH48">
        <v>5758246</v>
      </c>
      <c r="AI48">
        <v>984863</v>
      </c>
      <c r="AJ48">
        <v>15334744</v>
      </c>
      <c r="AK48">
        <v>5617564</v>
      </c>
      <c r="AL48">
        <v>32262079</v>
      </c>
      <c r="AM48">
        <v>18609</v>
      </c>
      <c r="AN48">
        <v>5199</v>
      </c>
      <c r="AO48">
        <v>484</v>
      </c>
      <c r="AP48">
        <v>83</v>
      </c>
      <c r="AQ48">
        <v>1470</v>
      </c>
      <c r="AS48">
        <v>57477</v>
      </c>
      <c r="AT48">
        <v>233867</v>
      </c>
      <c r="AU48">
        <v>34036</v>
      </c>
      <c r="AV48">
        <v>85333</v>
      </c>
      <c r="AW48">
        <v>14938</v>
      </c>
      <c r="AX48">
        <v>7367</v>
      </c>
      <c r="AY48">
        <v>1219</v>
      </c>
      <c r="AZ48">
        <v>16699</v>
      </c>
      <c r="BA48">
        <v>169873</v>
      </c>
      <c r="BC48">
        <v>1112172</v>
      </c>
      <c r="BL48" t="s">
        <v>83</v>
      </c>
    </row>
    <row r="49" spans="1:64" hidden="1">
      <c r="A49">
        <v>1999</v>
      </c>
      <c r="B49">
        <v>2600</v>
      </c>
      <c r="C49" t="s">
        <v>6</v>
      </c>
      <c r="D49" t="s">
        <v>139</v>
      </c>
      <c r="E49">
        <v>5</v>
      </c>
      <c r="F49">
        <v>1956</v>
      </c>
      <c r="I49">
        <v>1</v>
      </c>
      <c r="J49" s="10">
        <v>-0.35</v>
      </c>
      <c r="K49">
        <v>33</v>
      </c>
      <c r="L49">
        <v>3474691</v>
      </c>
      <c r="M49">
        <v>90570</v>
      </c>
      <c r="N49">
        <v>73412</v>
      </c>
      <c r="O49">
        <v>49751</v>
      </c>
      <c r="P49">
        <v>24906</v>
      </c>
      <c r="Q49">
        <v>3176</v>
      </c>
      <c r="R49">
        <v>28082</v>
      </c>
      <c r="S49">
        <v>6514862</v>
      </c>
      <c r="T49">
        <v>45292</v>
      </c>
      <c r="U49">
        <v>22224</v>
      </c>
      <c r="V49">
        <v>110</v>
      </c>
      <c r="W49">
        <v>208</v>
      </c>
      <c r="X49">
        <v>92</v>
      </c>
      <c r="Y49">
        <v>318</v>
      </c>
      <c r="Z49">
        <v>410</v>
      </c>
      <c r="AA49">
        <v>2044623</v>
      </c>
      <c r="AB49">
        <v>4923941</v>
      </c>
      <c r="AC49">
        <v>1130695</v>
      </c>
      <c r="AD49">
        <v>747456</v>
      </c>
      <c r="AE49">
        <v>8846715</v>
      </c>
      <c r="AF49">
        <v>228973</v>
      </c>
      <c r="AG49">
        <v>4214193</v>
      </c>
      <c r="AH49">
        <v>4491079</v>
      </c>
      <c r="AI49">
        <v>998582</v>
      </c>
      <c r="AJ49">
        <v>9703854</v>
      </c>
      <c r="AK49">
        <v>2652805</v>
      </c>
      <c r="AL49">
        <v>21432347</v>
      </c>
      <c r="AM49">
        <v>36919</v>
      </c>
      <c r="AN49">
        <v>8388</v>
      </c>
      <c r="AO49">
        <v>445</v>
      </c>
      <c r="AP49">
        <v>79</v>
      </c>
      <c r="AQ49">
        <v>1439</v>
      </c>
      <c r="AR49">
        <v>1267632</v>
      </c>
      <c r="AS49">
        <v>8165</v>
      </c>
      <c r="AT49">
        <v>715318</v>
      </c>
      <c r="AU49">
        <v>280770</v>
      </c>
      <c r="AV49">
        <v>23366</v>
      </c>
      <c r="AW49">
        <v>10565</v>
      </c>
      <c r="AX49">
        <v>16788</v>
      </c>
      <c r="AY49">
        <v>533</v>
      </c>
      <c r="AZ49">
        <v>9302</v>
      </c>
      <c r="BA49">
        <v>231074</v>
      </c>
      <c r="BB49">
        <v>660477</v>
      </c>
      <c r="BC49">
        <v>1632755</v>
      </c>
      <c r="BL49" t="s">
        <v>83</v>
      </c>
    </row>
    <row r="50" spans="1:64" hidden="1">
      <c r="A50">
        <v>1999</v>
      </c>
      <c r="B50">
        <v>2900</v>
      </c>
      <c r="C50" t="s">
        <v>7</v>
      </c>
      <c r="E50">
        <v>5</v>
      </c>
      <c r="F50">
        <v>1967</v>
      </c>
      <c r="I50">
        <v>1</v>
      </c>
      <c r="J50" s="10">
        <v>-0.26</v>
      </c>
      <c r="K50">
        <v>28</v>
      </c>
      <c r="L50">
        <v>3622094</v>
      </c>
      <c r="M50">
        <v>91834</v>
      </c>
      <c r="N50">
        <v>82611</v>
      </c>
      <c r="O50">
        <v>54145</v>
      </c>
      <c r="R50">
        <v>39784</v>
      </c>
      <c r="S50">
        <v>6001206</v>
      </c>
      <c r="T50">
        <v>37207</v>
      </c>
      <c r="U50">
        <v>11656</v>
      </c>
      <c r="V50">
        <v>86</v>
      </c>
      <c r="W50">
        <v>206</v>
      </c>
      <c r="X50">
        <v>66</v>
      </c>
      <c r="Y50">
        <v>292</v>
      </c>
      <c r="Z50">
        <v>358</v>
      </c>
      <c r="AA50">
        <v>2298244</v>
      </c>
      <c r="AB50">
        <v>5726213</v>
      </c>
      <c r="AC50">
        <v>366837</v>
      </c>
      <c r="AD50">
        <v>177317</v>
      </c>
      <c r="AE50">
        <v>8568611</v>
      </c>
      <c r="AF50">
        <v>250129</v>
      </c>
      <c r="AG50">
        <v>3625850</v>
      </c>
      <c r="AH50">
        <v>4213941</v>
      </c>
      <c r="AI50">
        <v>719934</v>
      </c>
      <c r="AJ50">
        <v>8559725</v>
      </c>
      <c r="AK50">
        <v>3017834</v>
      </c>
      <c r="AL50">
        <v>20396299</v>
      </c>
      <c r="AM50">
        <v>25952</v>
      </c>
      <c r="AN50">
        <v>4880</v>
      </c>
      <c r="AO50">
        <v>319</v>
      </c>
      <c r="AP50">
        <v>81</v>
      </c>
      <c r="AQ50">
        <v>1809</v>
      </c>
      <c r="AR50">
        <v>1004809</v>
      </c>
      <c r="AS50">
        <v>61738</v>
      </c>
      <c r="AT50">
        <v>604831</v>
      </c>
      <c r="AV50">
        <v>97107</v>
      </c>
      <c r="AW50">
        <v>97804</v>
      </c>
      <c r="AX50">
        <v>6068</v>
      </c>
      <c r="AY50">
        <v>401</v>
      </c>
      <c r="AZ50">
        <v>6003</v>
      </c>
      <c r="BA50">
        <v>140574</v>
      </c>
      <c r="BC50">
        <v>503853</v>
      </c>
      <c r="BL50" t="s">
        <v>84</v>
      </c>
    </row>
    <row r="51" spans="1:64" hidden="1">
      <c r="A51">
        <v>1999</v>
      </c>
      <c r="B51">
        <v>3500</v>
      </c>
      <c r="C51" t="s">
        <v>8</v>
      </c>
      <c r="D51" t="s">
        <v>139</v>
      </c>
      <c r="E51">
        <v>3</v>
      </c>
      <c r="F51">
        <v>1932</v>
      </c>
      <c r="I51">
        <v>1</v>
      </c>
      <c r="J51" s="10">
        <v>0.91</v>
      </c>
      <c r="K51">
        <v>8</v>
      </c>
      <c r="L51">
        <v>9302203</v>
      </c>
      <c r="M51">
        <v>135098</v>
      </c>
      <c r="N51">
        <v>130510</v>
      </c>
      <c r="O51">
        <v>75019</v>
      </c>
      <c r="R51">
        <v>90954</v>
      </c>
      <c r="S51">
        <v>8742985</v>
      </c>
      <c r="T51">
        <v>57961</v>
      </c>
      <c r="U51">
        <v>55245</v>
      </c>
      <c r="V51">
        <v>162</v>
      </c>
      <c r="W51">
        <v>238</v>
      </c>
      <c r="X51">
        <v>114</v>
      </c>
      <c r="Y51">
        <v>400</v>
      </c>
      <c r="Z51">
        <v>514</v>
      </c>
      <c r="AA51">
        <v>3089940</v>
      </c>
      <c r="AB51">
        <v>5356344</v>
      </c>
      <c r="AC51">
        <v>99356</v>
      </c>
      <c r="AD51">
        <v>900911</v>
      </c>
      <c r="AE51">
        <v>9446551</v>
      </c>
      <c r="AF51">
        <v>218204</v>
      </c>
      <c r="AG51">
        <v>6839440</v>
      </c>
      <c r="AH51">
        <v>5983387</v>
      </c>
      <c r="AI51">
        <v>1222466</v>
      </c>
      <c r="AJ51">
        <v>14045293</v>
      </c>
      <c r="AK51">
        <v>2989969</v>
      </c>
      <c r="AL51">
        <v>26700017</v>
      </c>
      <c r="AM51">
        <v>33974</v>
      </c>
      <c r="AN51">
        <v>7220</v>
      </c>
      <c r="AO51">
        <v>623</v>
      </c>
      <c r="AP51">
        <v>89</v>
      </c>
      <c r="AQ51">
        <v>1730</v>
      </c>
      <c r="AS51">
        <v>30292</v>
      </c>
      <c r="AT51">
        <v>625107</v>
      </c>
      <c r="AU51">
        <v>88606</v>
      </c>
      <c r="AV51">
        <v>143372</v>
      </c>
      <c r="AW51">
        <v>11273</v>
      </c>
      <c r="AX51">
        <v>6741</v>
      </c>
      <c r="AY51">
        <v>918</v>
      </c>
      <c r="AZ51">
        <v>30500</v>
      </c>
      <c r="BA51">
        <v>374009</v>
      </c>
      <c r="BC51">
        <v>1035011</v>
      </c>
      <c r="BL51" t="s">
        <v>83</v>
      </c>
    </row>
    <row r="52" spans="1:64" hidden="1">
      <c r="A52">
        <v>1999</v>
      </c>
      <c r="B52">
        <v>3800</v>
      </c>
      <c r="C52" t="s">
        <v>9</v>
      </c>
      <c r="D52" t="s">
        <v>139</v>
      </c>
      <c r="E52">
        <v>4</v>
      </c>
      <c r="F52">
        <v>1932</v>
      </c>
      <c r="I52">
        <v>1</v>
      </c>
      <c r="J52" s="10">
        <v>-1.55</v>
      </c>
      <c r="K52">
        <v>84</v>
      </c>
      <c r="L52">
        <v>2203833</v>
      </c>
      <c r="M52">
        <v>39148</v>
      </c>
      <c r="N52">
        <v>36539</v>
      </c>
      <c r="O52">
        <v>24057</v>
      </c>
      <c r="P52">
        <v>11313</v>
      </c>
      <c r="Q52">
        <v>10301</v>
      </c>
      <c r="R52">
        <v>21614</v>
      </c>
      <c r="S52">
        <v>3069188</v>
      </c>
      <c r="T52">
        <v>23693</v>
      </c>
      <c r="U52">
        <v>16416</v>
      </c>
      <c r="V52">
        <v>45</v>
      </c>
      <c r="W52">
        <v>108</v>
      </c>
      <c r="X52">
        <v>62</v>
      </c>
      <c r="Y52">
        <v>153</v>
      </c>
      <c r="Z52">
        <v>215</v>
      </c>
      <c r="AA52">
        <v>1277270</v>
      </c>
      <c r="AB52">
        <v>4327904</v>
      </c>
      <c r="AC52">
        <v>576658</v>
      </c>
      <c r="AD52">
        <v>50533</v>
      </c>
      <c r="AE52">
        <v>6232365</v>
      </c>
      <c r="AF52">
        <v>176896</v>
      </c>
      <c r="AG52">
        <v>2100915</v>
      </c>
      <c r="AH52">
        <v>3267198</v>
      </c>
      <c r="AI52">
        <v>515860</v>
      </c>
      <c r="AJ52">
        <v>5883973</v>
      </c>
      <c r="AK52">
        <v>1416398</v>
      </c>
      <c r="AL52">
        <v>13709632</v>
      </c>
      <c r="AM52">
        <v>25193</v>
      </c>
      <c r="AN52">
        <v>4158</v>
      </c>
      <c r="AO52">
        <v>257</v>
      </c>
      <c r="AP52">
        <v>80</v>
      </c>
      <c r="AQ52">
        <v>1511</v>
      </c>
      <c r="AR52">
        <v>0</v>
      </c>
      <c r="AS52">
        <v>12487</v>
      </c>
      <c r="AT52">
        <v>128957</v>
      </c>
      <c r="AU52">
        <v>759996</v>
      </c>
      <c r="AV52">
        <v>14227</v>
      </c>
      <c r="AW52">
        <v>41956</v>
      </c>
      <c r="AX52">
        <v>2701</v>
      </c>
      <c r="AY52">
        <v>1035</v>
      </c>
      <c r="AZ52">
        <v>8153</v>
      </c>
      <c r="BA52">
        <v>60399</v>
      </c>
      <c r="BB52">
        <v>411717</v>
      </c>
      <c r="BC52">
        <v>455786</v>
      </c>
      <c r="BL52" t="s">
        <v>84</v>
      </c>
    </row>
    <row r="53" spans="1:64" hidden="1">
      <c r="A53">
        <v>1999</v>
      </c>
      <c r="B53">
        <v>4400</v>
      </c>
      <c r="C53" t="s">
        <v>10</v>
      </c>
      <c r="E53">
        <v>7</v>
      </c>
      <c r="F53">
        <v>1938</v>
      </c>
      <c r="I53">
        <v>1</v>
      </c>
      <c r="J53" s="10">
        <v>-1.29</v>
      </c>
      <c r="K53">
        <v>66</v>
      </c>
      <c r="L53">
        <v>3054740</v>
      </c>
      <c r="M53">
        <v>70969</v>
      </c>
      <c r="N53">
        <v>48384</v>
      </c>
      <c r="O53">
        <v>25203</v>
      </c>
      <c r="P53">
        <v>17933</v>
      </c>
      <c r="Q53">
        <v>4136</v>
      </c>
      <c r="R53">
        <v>22069</v>
      </c>
      <c r="S53">
        <v>5181401</v>
      </c>
      <c r="T53">
        <v>13424</v>
      </c>
      <c r="U53">
        <v>19905</v>
      </c>
      <c r="V53">
        <v>59</v>
      </c>
      <c r="W53">
        <v>88</v>
      </c>
      <c r="X53">
        <v>56</v>
      </c>
      <c r="Y53">
        <v>147</v>
      </c>
      <c r="Z53">
        <v>203</v>
      </c>
      <c r="AA53">
        <v>850028</v>
      </c>
      <c r="AB53">
        <v>3140970</v>
      </c>
      <c r="AC53">
        <v>225365</v>
      </c>
      <c r="AD53">
        <v>57924</v>
      </c>
      <c r="AE53">
        <v>4274287</v>
      </c>
      <c r="AF53">
        <v>118096</v>
      </c>
      <c r="AG53">
        <v>2365930</v>
      </c>
      <c r="AH53">
        <v>1920036</v>
      </c>
      <c r="AI53">
        <v>646678</v>
      </c>
      <c r="AJ53">
        <v>4932644</v>
      </c>
      <c r="AK53">
        <v>1480943</v>
      </c>
      <c r="AL53">
        <v>10805970</v>
      </c>
      <c r="AM53">
        <v>25304</v>
      </c>
      <c r="AN53">
        <v>3888</v>
      </c>
      <c r="AO53">
        <v>245</v>
      </c>
      <c r="AP53">
        <v>55</v>
      </c>
      <c r="AQ53">
        <v>1301</v>
      </c>
      <c r="AR53">
        <v>626750</v>
      </c>
      <c r="AS53">
        <v>19379</v>
      </c>
      <c r="AT53">
        <v>289230</v>
      </c>
      <c r="AV53">
        <v>19357</v>
      </c>
      <c r="AW53">
        <v>2429</v>
      </c>
      <c r="AY53">
        <v>821</v>
      </c>
      <c r="AZ53">
        <v>5241</v>
      </c>
      <c r="BA53">
        <v>178101</v>
      </c>
      <c r="BB53">
        <v>430202</v>
      </c>
      <c r="BC53">
        <v>510362</v>
      </c>
      <c r="BL53" t="s">
        <v>83</v>
      </c>
    </row>
    <row r="54" spans="1:64" hidden="1">
      <c r="A54">
        <v>1999</v>
      </c>
      <c r="B54">
        <v>5200</v>
      </c>
      <c r="C54" t="s">
        <v>11</v>
      </c>
      <c r="D54" t="s">
        <v>139</v>
      </c>
      <c r="E54">
        <v>3</v>
      </c>
      <c r="F54">
        <v>1956</v>
      </c>
      <c r="I54">
        <v>1</v>
      </c>
      <c r="J54" s="10">
        <v>-0.57999999999999996</v>
      </c>
      <c r="K54">
        <v>41</v>
      </c>
      <c r="L54">
        <v>4272375</v>
      </c>
      <c r="M54">
        <v>105942</v>
      </c>
      <c r="N54">
        <v>84234</v>
      </c>
      <c r="O54">
        <v>47999</v>
      </c>
      <c r="P54">
        <v>12848</v>
      </c>
      <c r="Q54">
        <v>14466</v>
      </c>
      <c r="R54">
        <v>27314</v>
      </c>
      <c r="S54">
        <v>5359675</v>
      </c>
      <c r="T54">
        <v>35595</v>
      </c>
      <c r="U54">
        <v>20770</v>
      </c>
      <c r="V54">
        <v>63</v>
      </c>
      <c r="W54">
        <v>109</v>
      </c>
      <c r="X54">
        <v>132</v>
      </c>
      <c r="Y54">
        <v>172</v>
      </c>
      <c r="Z54">
        <v>304</v>
      </c>
      <c r="AA54">
        <v>1860280</v>
      </c>
      <c r="AB54">
        <v>4232523</v>
      </c>
      <c r="AD54">
        <v>91772</v>
      </c>
      <c r="AE54">
        <v>6184575</v>
      </c>
      <c r="AF54">
        <v>297552</v>
      </c>
      <c r="AG54">
        <v>3210196</v>
      </c>
      <c r="AH54">
        <v>3673079</v>
      </c>
      <c r="AI54">
        <v>1271904</v>
      </c>
      <c r="AJ54">
        <v>8155179</v>
      </c>
      <c r="AK54">
        <v>3547418</v>
      </c>
      <c r="AL54">
        <v>18184724</v>
      </c>
      <c r="AM54">
        <v>35282</v>
      </c>
      <c r="AN54">
        <v>5567</v>
      </c>
      <c r="AO54">
        <v>422</v>
      </c>
      <c r="AP54">
        <v>264</v>
      </c>
      <c r="AQ54">
        <v>1987</v>
      </c>
      <c r="AS54">
        <v>2225</v>
      </c>
      <c r="AT54">
        <v>223582</v>
      </c>
      <c r="AU54">
        <v>1817</v>
      </c>
      <c r="AV54">
        <v>45752</v>
      </c>
      <c r="AW54">
        <v>341</v>
      </c>
      <c r="AX54">
        <v>8577</v>
      </c>
      <c r="AY54">
        <v>612</v>
      </c>
      <c r="AZ54">
        <v>15309</v>
      </c>
      <c r="BA54">
        <v>79638</v>
      </c>
      <c r="BB54">
        <v>432442</v>
      </c>
      <c r="BC54">
        <v>714996</v>
      </c>
      <c r="BL54" t="s">
        <v>84</v>
      </c>
    </row>
    <row r="55" spans="1:64" hidden="1">
      <c r="A55">
        <v>1999</v>
      </c>
      <c r="B55">
        <v>5300</v>
      </c>
      <c r="C55" t="s">
        <v>12</v>
      </c>
      <c r="D55" t="s">
        <v>139</v>
      </c>
      <c r="E55">
        <v>4</v>
      </c>
      <c r="F55">
        <v>1932</v>
      </c>
      <c r="I55">
        <v>1</v>
      </c>
      <c r="J55" s="10">
        <v>0.42</v>
      </c>
      <c r="K55">
        <v>14</v>
      </c>
      <c r="L55">
        <v>5747805</v>
      </c>
      <c r="M55">
        <v>155893</v>
      </c>
      <c r="N55">
        <v>134634</v>
      </c>
      <c r="O55">
        <v>37493</v>
      </c>
      <c r="P55">
        <v>32269</v>
      </c>
      <c r="Q55">
        <v>13427</v>
      </c>
      <c r="R55">
        <v>45696</v>
      </c>
      <c r="S55">
        <v>5798219</v>
      </c>
      <c r="T55">
        <v>232976</v>
      </c>
      <c r="U55">
        <v>17433</v>
      </c>
      <c r="V55">
        <v>111</v>
      </c>
      <c r="W55">
        <v>196</v>
      </c>
      <c r="X55">
        <v>120</v>
      </c>
      <c r="Y55">
        <v>307</v>
      </c>
      <c r="Z55">
        <v>427</v>
      </c>
      <c r="AA55">
        <v>2280033</v>
      </c>
      <c r="AB55">
        <v>5929985</v>
      </c>
      <c r="AC55">
        <v>680814</v>
      </c>
      <c r="AD55">
        <v>1054731</v>
      </c>
      <c r="AE55">
        <v>9945563</v>
      </c>
      <c r="AF55">
        <v>426739</v>
      </c>
      <c r="AG55">
        <v>5689805</v>
      </c>
      <c r="AH55">
        <v>6532664</v>
      </c>
      <c r="AI55">
        <v>2045733</v>
      </c>
      <c r="AJ55">
        <v>14268202</v>
      </c>
      <c r="AK55">
        <v>5074989</v>
      </c>
      <c r="AL55">
        <v>29715493</v>
      </c>
      <c r="AM55">
        <v>25980</v>
      </c>
      <c r="AN55">
        <v>4172</v>
      </c>
      <c r="AO55">
        <v>729</v>
      </c>
      <c r="AP55">
        <v>119</v>
      </c>
      <c r="AQ55">
        <v>1446</v>
      </c>
      <c r="AR55">
        <v>2661784</v>
      </c>
      <c r="AS55">
        <v>53026</v>
      </c>
      <c r="AT55">
        <v>402471</v>
      </c>
      <c r="AX55">
        <v>12756</v>
      </c>
      <c r="AY55">
        <v>861</v>
      </c>
      <c r="AZ55">
        <v>15138</v>
      </c>
      <c r="BA55">
        <v>214081</v>
      </c>
      <c r="BB55">
        <v>600659</v>
      </c>
      <c r="BC55">
        <v>819156</v>
      </c>
      <c r="BL55" t="s">
        <v>84</v>
      </c>
    </row>
    <row r="56" spans="1:64" hidden="1">
      <c r="A56">
        <v>1999</v>
      </c>
      <c r="B56">
        <v>5400</v>
      </c>
      <c r="C56" t="s">
        <v>13</v>
      </c>
      <c r="D56" t="s">
        <v>139</v>
      </c>
      <c r="E56">
        <v>4</v>
      </c>
      <c r="F56">
        <v>1932</v>
      </c>
      <c r="I56">
        <v>1</v>
      </c>
      <c r="J56" s="10">
        <v>-1.2</v>
      </c>
      <c r="K56">
        <v>62</v>
      </c>
      <c r="L56">
        <v>2903639</v>
      </c>
      <c r="M56">
        <v>59669</v>
      </c>
      <c r="N56">
        <v>46990</v>
      </c>
      <c r="O56">
        <v>26180</v>
      </c>
      <c r="P56">
        <v>13710</v>
      </c>
      <c r="Q56">
        <v>6896</v>
      </c>
      <c r="R56">
        <v>20606</v>
      </c>
      <c r="S56">
        <v>6564619</v>
      </c>
      <c r="T56">
        <v>53985</v>
      </c>
      <c r="U56">
        <v>18878</v>
      </c>
      <c r="V56">
        <v>56</v>
      </c>
      <c r="W56">
        <v>136</v>
      </c>
      <c r="X56">
        <v>47</v>
      </c>
      <c r="Y56">
        <v>192</v>
      </c>
      <c r="Z56">
        <v>239</v>
      </c>
      <c r="AA56">
        <v>1231845</v>
      </c>
      <c r="AB56">
        <v>4372697</v>
      </c>
      <c r="AC56">
        <v>837</v>
      </c>
      <c r="AD56">
        <v>69202</v>
      </c>
      <c r="AE56">
        <v>5674581</v>
      </c>
      <c r="AF56">
        <v>137172</v>
      </c>
      <c r="AG56">
        <v>2634765</v>
      </c>
      <c r="AH56">
        <v>2417526</v>
      </c>
      <c r="AI56">
        <v>435017</v>
      </c>
      <c r="AJ56">
        <v>5487308</v>
      </c>
      <c r="AK56">
        <v>1593015</v>
      </c>
      <c r="AL56">
        <v>12892076</v>
      </c>
      <c r="AM56">
        <v>19689</v>
      </c>
      <c r="AN56">
        <v>3121</v>
      </c>
      <c r="AO56">
        <v>202</v>
      </c>
      <c r="AP56">
        <v>64</v>
      </c>
      <c r="AQ56">
        <v>1603</v>
      </c>
      <c r="AR56">
        <v>1746281</v>
      </c>
      <c r="AS56">
        <v>7832</v>
      </c>
      <c r="AY56">
        <v>955</v>
      </c>
      <c r="AZ56">
        <v>11547</v>
      </c>
      <c r="BA56">
        <v>125592</v>
      </c>
      <c r="BB56">
        <v>415770</v>
      </c>
      <c r="BC56">
        <v>519160</v>
      </c>
      <c r="BL56" t="s">
        <v>83</v>
      </c>
    </row>
    <row r="57" spans="1:64" hidden="1">
      <c r="A57">
        <v>1999</v>
      </c>
      <c r="B57">
        <v>5850</v>
      </c>
      <c r="C57" t="s">
        <v>14</v>
      </c>
      <c r="E57">
        <v>5</v>
      </c>
      <c r="F57">
        <v>1983</v>
      </c>
      <c r="I57">
        <v>1</v>
      </c>
      <c r="J57" s="10">
        <v>-0.4</v>
      </c>
      <c r="K57">
        <v>35</v>
      </c>
      <c r="L57">
        <v>2829312</v>
      </c>
      <c r="M57">
        <v>123652</v>
      </c>
      <c r="N57">
        <v>116166</v>
      </c>
      <c r="O57">
        <v>46337</v>
      </c>
      <c r="P57">
        <v>16730</v>
      </c>
      <c r="Q57">
        <v>19152</v>
      </c>
      <c r="R57">
        <v>35882</v>
      </c>
      <c r="S57">
        <v>4852892</v>
      </c>
      <c r="T57">
        <v>17729</v>
      </c>
      <c r="U57">
        <v>14609</v>
      </c>
      <c r="V57">
        <v>107</v>
      </c>
      <c r="W57">
        <v>132</v>
      </c>
      <c r="X57">
        <v>77</v>
      </c>
      <c r="Y57">
        <v>239</v>
      </c>
      <c r="Z57">
        <v>316</v>
      </c>
      <c r="AA57">
        <v>2127855</v>
      </c>
      <c r="AB57">
        <v>4514263</v>
      </c>
      <c r="AC57">
        <v>636750</v>
      </c>
      <c r="AD57">
        <v>387766</v>
      </c>
      <c r="AE57">
        <v>7666634</v>
      </c>
      <c r="AF57">
        <v>239159</v>
      </c>
      <c r="AG57">
        <v>3240328</v>
      </c>
      <c r="AH57">
        <v>3147585</v>
      </c>
      <c r="AI57">
        <v>883938</v>
      </c>
      <c r="AJ57">
        <v>7271851</v>
      </c>
      <c r="AK57">
        <v>4453370</v>
      </c>
      <c r="AL57">
        <v>19631014</v>
      </c>
      <c r="AM57">
        <v>19797</v>
      </c>
      <c r="AN57">
        <v>2185</v>
      </c>
      <c r="AO57">
        <v>316</v>
      </c>
      <c r="AP57">
        <v>55</v>
      </c>
      <c r="AQ57">
        <v>1570</v>
      </c>
      <c r="AR57">
        <v>0</v>
      </c>
      <c r="AS57">
        <v>6510</v>
      </c>
      <c r="AT57">
        <v>38016</v>
      </c>
      <c r="AU57">
        <v>89444</v>
      </c>
      <c r="AV57">
        <v>2795</v>
      </c>
      <c r="AW57">
        <v>12574</v>
      </c>
      <c r="AX57">
        <v>13698</v>
      </c>
      <c r="AY57">
        <v>422</v>
      </c>
      <c r="AZ57">
        <v>9426</v>
      </c>
      <c r="BA57">
        <v>94422</v>
      </c>
      <c r="BB57">
        <v>352931</v>
      </c>
      <c r="BC57">
        <v>495689</v>
      </c>
      <c r="BL57" t="s">
        <v>83</v>
      </c>
    </row>
    <row r="58" spans="1:64" hidden="1">
      <c r="A58">
        <v>1999</v>
      </c>
      <c r="B58">
        <v>6100</v>
      </c>
      <c r="C58" t="s">
        <v>15</v>
      </c>
      <c r="D58" t="s">
        <v>139</v>
      </c>
      <c r="E58">
        <v>3</v>
      </c>
      <c r="F58">
        <v>1932</v>
      </c>
      <c r="I58">
        <v>1</v>
      </c>
      <c r="J58" s="10">
        <v>0.13</v>
      </c>
      <c r="K58">
        <v>21</v>
      </c>
      <c r="L58">
        <v>5285344</v>
      </c>
      <c r="M58">
        <v>116880</v>
      </c>
      <c r="N58">
        <v>107173</v>
      </c>
      <c r="O58">
        <v>66209</v>
      </c>
      <c r="P58">
        <v>32416</v>
      </c>
      <c r="Q58">
        <v>6527</v>
      </c>
      <c r="R58">
        <v>38943</v>
      </c>
      <c r="S58">
        <v>4623336</v>
      </c>
      <c r="T58">
        <v>116269</v>
      </c>
      <c r="U58">
        <v>85866</v>
      </c>
      <c r="V58">
        <v>122</v>
      </c>
      <c r="W58">
        <v>183</v>
      </c>
      <c r="X58">
        <v>134</v>
      </c>
      <c r="Y58">
        <v>305</v>
      </c>
      <c r="Z58">
        <v>439</v>
      </c>
      <c r="AA58">
        <v>2862199</v>
      </c>
      <c r="AB58">
        <v>7268971</v>
      </c>
      <c r="AC58">
        <v>100911</v>
      </c>
      <c r="AD58">
        <v>100753</v>
      </c>
      <c r="AE58">
        <v>10332834</v>
      </c>
      <c r="AF58">
        <v>310019</v>
      </c>
      <c r="AG58">
        <v>5375847</v>
      </c>
      <c r="AH58">
        <v>4647876</v>
      </c>
      <c r="AI58">
        <v>1545242</v>
      </c>
      <c r="AJ58">
        <v>11568965</v>
      </c>
      <c r="AK58">
        <v>3499281</v>
      </c>
      <c r="AL58">
        <v>25711099</v>
      </c>
      <c r="AM58">
        <v>39614</v>
      </c>
      <c r="AN58">
        <v>8632</v>
      </c>
      <c r="AO58">
        <v>536</v>
      </c>
      <c r="AP58">
        <v>95</v>
      </c>
      <c r="AQ58">
        <v>2663</v>
      </c>
      <c r="AR58">
        <v>112233</v>
      </c>
      <c r="AS58">
        <v>25048</v>
      </c>
      <c r="AT58">
        <v>194013</v>
      </c>
      <c r="AU58">
        <v>1943114</v>
      </c>
      <c r="AV58">
        <v>32378</v>
      </c>
      <c r="AX58">
        <v>5338</v>
      </c>
      <c r="AY58">
        <v>952</v>
      </c>
      <c r="AZ58">
        <v>24548</v>
      </c>
      <c r="BA58">
        <v>741873</v>
      </c>
      <c r="BB58">
        <v>568261</v>
      </c>
      <c r="BC58">
        <v>1777324</v>
      </c>
      <c r="BL58" t="s">
        <v>83</v>
      </c>
    </row>
    <row r="59" spans="1:64" hidden="1">
      <c r="A59">
        <v>1999</v>
      </c>
      <c r="B59">
        <v>6300</v>
      </c>
      <c r="C59" t="s">
        <v>16</v>
      </c>
      <c r="E59">
        <v>7</v>
      </c>
      <c r="F59">
        <v>1962</v>
      </c>
      <c r="I59">
        <v>1</v>
      </c>
      <c r="J59" s="10">
        <v>-1.1299999999999999</v>
      </c>
      <c r="K59">
        <v>58</v>
      </c>
      <c r="L59">
        <v>2193110</v>
      </c>
      <c r="M59">
        <v>157472</v>
      </c>
      <c r="N59">
        <v>154158</v>
      </c>
      <c r="O59">
        <v>30472</v>
      </c>
      <c r="R59">
        <v>22913</v>
      </c>
      <c r="S59">
        <v>4205727</v>
      </c>
      <c r="T59">
        <v>27386</v>
      </c>
      <c r="U59">
        <v>23452</v>
      </c>
      <c r="V59">
        <v>58</v>
      </c>
      <c r="W59">
        <v>83</v>
      </c>
      <c r="X59">
        <v>68</v>
      </c>
      <c r="Y59">
        <v>141</v>
      </c>
      <c r="Z59">
        <v>209</v>
      </c>
      <c r="AA59">
        <v>1168405</v>
      </c>
      <c r="AB59">
        <v>2521781</v>
      </c>
      <c r="AC59">
        <v>183474</v>
      </c>
      <c r="AD59">
        <v>436494</v>
      </c>
      <c r="AE59">
        <v>4310154</v>
      </c>
      <c r="AF59">
        <v>134298</v>
      </c>
      <c r="AG59">
        <v>2498198</v>
      </c>
      <c r="AH59">
        <v>1274379</v>
      </c>
      <c r="AI59">
        <v>529857</v>
      </c>
      <c r="AJ59">
        <v>4302434</v>
      </c>
      <c r="AK59">
        <v>1834275</v>
      </c>
      <c r="AL59">
        <v>10581161</v>
      </c>
      <c r="AM59">
        <v>19847</v>
      </c>
      <c r="AN59">
        <v>2329</v>
      </c>
      <c r="AO59">
        <v>130</v>
      </c>
      <c r="AP59">
        <v>45</v>
      </c>
      <c r="AQ59">
        <v>1099</v>
      </c>
      <c r="AR59">
        <v>86659</v>
      </c>
      <c r="AS59">
        <v>5497</v>
      </c>
      <c r="AT59">
        <v>290793</v>
      </c>
      <c r="AU59">
        <v>187728</v>
      </c>
      <c r="AV59">
        <v>9103</v>
      </c>
      <c r="AW59">
        <v>11741</v>
      </c>
      <c r="AX59">
        <v>12101</v>
      </c>
      <c r="AY59">
        <v>1731</v>
      </c>
      <c r="AZ59">
        <v>25121</v>
      </c>
      <c r="BA59">
        <v>128696</v>
      </c>
      <c r="BB59">
        <v>331027</v>
      </c>
      <c r="BC59">
        <v>360561</v>
      </c>
      <c r="BL59" t="s">
        <v>83</v>
      </c>
    </row>
    <row r="60" spans="1:64" hidden="1">
      <c r="A60">
        <v>1999</v>
      </c>
      <c r="B60">
        <v>6900</v>
      </c>
      <c r="C60" t="s">
        <v>17</v>
      </c>
      <c r="D60" t="s">
        <v>139</v>
      </c>
      <c r="E60">
        <v>3</v>
      </c>
      <c r="F60">
        <v>1956</v>
      </c>
      <c r="I60">
        <v>1</v>
      </c>
      <c r="J60" s="10">
        <v>-1.43</v>
      </c>
      <c r="K60">
        <v>75</v>
      </c>
      <c r="L60">
        <v>2315137</v>
      </c>
      <c r="M60">
        <v>39494</v>
      </c>
      <c r="N60">
        <v>34456</v>
      </c>
      <c r="O60">
        <v>12699</v>
      </c>
      <c r="P60">
        <v>12112</v>
      </c>
      <c r="Q60">
        <v>7945</v>
      </c>
      <c r="R60">
        <v>20057</v>
      </c>
      <c r="S60">
        <v>2343074</v>
      </c>
      <c r="T60">
        <v>20251</v>
      </c>
      <c r="U60">
        <v>19309</v>
      </c>
      <c r="V60">
        <v>61</v>
      </c>
      <c r="W60">
        <v>150</v>
      </c>
      <c r="X60">
        <v>54</v>
      </c>
      <c r="Y60">
        <v>211</v>
      </c>
      <c r="Z60">
        <v>265</v>
      </c>
      <c r="AA60">
        <v>627568</v>
      </c>
      <c r="AB60">
        <v>4093793</v>
      </c>
      <c r="AD60">
        <v>0</v>
      </c>
      <c r="AE60">
        <v>4721361</v>
      </c>
      <c r="AF60">
        <v>122240</v>
      </c>
      <c r="AG60">
        <v>2692951</v>
      </c>
      <c r="AH60">
        <v>2692382</v>
      </c>
      <c r="AI60">
        <v>600835</v>
      </c>
      <c r="AJ60">
        <v>5986168</v>
      </c>
      <c r="AK60">
        <v>2071391</v>
      </c>
      <c r="AL60">
        <v>12901160</v>
      </c>
      <c r="AM60">
        <v>33167</v>
      </c>
      <c r="AN60">
        <v>4692</v>
      </c>
      <c r="AO60">
        <v>456</v>
      </c>
      <c r="AP60">
        <v>54</v>
      </c>
      <c r="AQ60">
        <v>1651</v>
      </c>
      <c r="AR60">
        <v>484749</v>
      </c>
      <c r="AS60">
        <v>2710</v>
      </c>
      <c r="AT60">
        <v>298653</v>
      </c>
      <c r="AU60">
        <v>874</v>
      </c>
      <c r="AV60">
        <v>820</v>
      </c>
      <c r="AW60">
        <v>8591</v>
      </c>
      <c r="AX60">
        <v>4101</v>
      </c>
      <c r="AY60">
        <v>652</v>
      </c>
      <c r="AZ60">
        <v>10831</v>
      </c>
      <c r="BA60">
        <v>156557</v>
      </c>
      <c r="BB60">
        <v>242668</v>
      </c>
      <c r="BC60">
        <v>486067</v>
      </c>
      <c r="BL60" t="s">
        <v>83</v>
      </c>
    </row>
    <row r="61" spans="1:64" hidden="1">
      <c r="A61">
        <v>1999</v>
      </c>
      <c r="B61">
        <v>8300</v>
      </c>
      <c r="C61" t="s">
        <v>18</v>
      </c>
      <c r="E61">
        <v>6</v>
      </c>
      <c r="F61">
        <v>1962</v>
      </c>
      <c r="I61">
        <v>1</v>
      </c>
      <c r="J61" s="10">
        <v>-1.19</v>
      </c>
      <c r="K61">
        <v>61</v>
      </c>
      <c r="L61">
        <v>2376414</v>
      </c>
      <c r="M61">
        <v>59848</v>
      </c>
      <c r="N61">
        <v>53691</v>
      </c>
      <c r="O61">
        <v>30515</v>
      </c>
      <c r="P61">
        <v>16656</v>
      </c>
      <c r="Q61">
        <v>6438</v>
      </c>
      <c r="R61">
        <v>23094</v>
      </c>
      <c r="S61">
        <v>4705639</v>
      </c>
      <c r="T61">
        <v>18766</v>
      </c>
      <c r="U61">
        <v>25506</v>
      </c>
      <c r="V61">
        <v>67</v>
      </c>
      <c r="W61">
        <v>136</v>
      </c>
      <c r="X61">
        <v>45</v>
      </c>
      <c r="Y61">
        <v>203</v>
      </c>
      <c r="Z61">
        <v>248</v>
      </c>
      <c r="AA61">
        <v>1363906</v>
      </c>
      <c r="AB61">
        <v>4079972</v>
      </c>
      <c r="AC61">
        <v>88985</v>
      </c>
      <c r="AD61">
        <v>153070</v>
      </c>
      <c r="AE61">
        <v>5685933</v>
      </c>
      <c r="AF61">
        <v>136977</v>
      </c>
      <c r="AG61">
        <v>2848633</v>
      </c>
      <c r="AH61">
        <v>2695728</v>
      </c>
      <c r="AI61">
        <v>466692</v>
      </c>
      <c r="AJ61">
        <v>6011053</v>
      </c>
      <c r="AK61">
        <v>1648609</v>
      </c>
      <c r="AL61">
        <v>13482572</v>
      </c>
      <c r="AM61">
        <v>20715</v>
      </c>
      <c r="AN61">
        <v>3184</v>
      </c>
      <c r="AO61">
        <v>248</v>
      </c>
      <c r="AP61">
        <v>45</v>
      </c>
      <c r="AQ61">
        <v>1222</v>
      </c>
      <c r="AR61">
        <v>5383</v>
      </c>
      <c r="AS61">
        <v>9473</v>
      </c>
      <c r="AT61">
        <v>361019</v>
      </c>
      <c r="AU61">
        <v>136871</v>
      </c>
      <c r="AV61">
        <v>29422</v>
      </c>
      <c r="AW61">
        <v>8683</v>
      </c>
      <c r="AX61">
        <v>3958</v>
      </c>
      <c r="AY61">
        <v>365</v>
      </c>
      <c r="AZ61">
        <v>9644</v>
      </c>
      <c r="BB61">
        <v>357605</v>
      </c>
      <c r="BC61">
        <v>382357</v>
      </c>
      <c r="BL61" t="s">
        <v>83</v>
      </c>
    </row>
    <row r="62" spans="1:64" hidden="1">
      <c r="A62">
        <v>1999</v>
      </c>
      <c r="B62">
        <v>8500</v>
      </c>
      <c r="C62" t="s">
        <v>19</v>
      </c>
      <c r="D62" t="s">
        <v>139</v>
      </c>
      <c r="E62">
        <v>7</v>
      </c>
      <c r="F62">
        <v>1962</v>
      </c>
      <c r="I62">
        <v>1</v>
      </c>
      <c r="J62" s="10">
        <v>-0.39</v>
      </c>
      <c r="K62">
        <v>34</v>
      </c>
      <c r="L62">
        <v>2646568</v>
      </c>
      <c r="M62">
        <v>103533</v>
      </c>
      <c r="N62">
        <v>97098</v>
      </c>
      <c r="O62">
        <v>59606</v>
      </c>
      <c r="P62">
        <v>24787</v>
      </c>
      <c r="Q62">
        <v>11845</v>
      </c>
      <c r="R62">
        <v>36632</v>
      </c>
      <c r="S62">
        <v>4899720</v>
      </c>
      <c r="T62">
        <v>67468</v>
      </c>
      <c r="U62">
        <v>27873</v>
      </c>
      <c r="V62">
        <v>110</v>
      </c>
      <c r="W62">
        <v>187</v>
      </c>
      <c r="X62">
        <v>115</v>
      </c>
      <c r="Y62">
        <v>297</v>
      </c>
      <c r="Z62">
        <v>412</v>
      </c>
      <c r="AA62">
        <v>2038264</v>
      </c>
      <c r="AB62">
        <v>4028601</v>
      </c>
      <c r="AC62">
        <v>1626159</v>
      </c>
      <c r="AD62">
        <v>100000</v>
      </c>
      <c r="AE62">
        <v>7793024</v>
      </c>
      <c r="AF62">
        <v>168288</v>
      </c>
      <c r="AG62">
        <v>4499548</v>
      </c>
      <c r="AH62">
        <v>3155129</v>
      </c>
      <c r="AI62">
        <v>1153194</v>
      </c>
      <c r="AJ62">
        <v>8807871</v>
      </c>
      <c r="AK62">
        <v>3078998</v>
      </c>
      <c r="AL62">
        <v>19848181</v>
      </c>
      <c r="AM62">
        <v>39137</v>
      </c>
      <c r="AN62">
        <v>5657</v>
      </c>
      <c r="AO62">
        <v>501</v>
      </c>
      <c r="AP62">
        <v>84</v>
      </c>
      <c r="AQ62">
        <v>2221</v>
      </c>
      <c r="AR62">
        <v>65519</v>
      </c>
      <c r="AS62">
        <v>13512</v>
      </c>
      <c r="AT62">
        <v>176342</v>
      </c>
      <c r="AU62">
        <v>233529</v>
      </c>
      <c r="AV62">
        <v>13334</v>
      </c>
      <c r="AW62">
        <v>15580</v>
      </c>
      <c r="AX62">
        <v>9115</v>
      </c>
      <c r="AY62">
        <v>898</v>
      </c>
      <c r="AZ62">
        <v>14357</v>
      </c>
      <c r="BA62">
        <v>117947</v>
      </c>
      <c r="BB62">
        <v>1391502</v>
      </c>
      <c r="BC62">
        <v>1889299</v>
      </c>
      <c r="BL62" t="s">
        <v>83</v>
      </c>
    </row>
    <row r="63" spans="1:64" hidden="1">
      <c r="A63">
        <v>1999</v>
      </c>
      <c r="B63">
        <v>9000</v>
      </c>
      <c r="C63" t="s">
        <v>20</v>
      </c>
      <c r="E63">
        <v>5</v>
      </c>
      <c r="F63">
        <v>1976</v>
      </c>
      <c r="I63">
        <v>1</v>
      </c>
      <c r="J63" s="10">
        <v>-1.68</v>
      </c>
      <c r="K63">
        <v>93</v>
      </c>
      <c r="L63">
        <v>2029711</v>
      </c>
      <c r="M63">
        <v>54868</v>
      </c>
      <c r="N63">
        <v>25027</v>
      </c>
      <c r="O63">
        <v>17610</v>
      </c>
      <c r="P63">
        <v>11743</v>
      </c>
      <c r="Q63">
        <v>5987</v>
      </c>
      <c r="R63">
        <v>17730</v>
      </c>
      <c r="S63">
        <v>6089735</v>
      </c>
      <c r="T63">
        <v>24914</v>
      </c>
      <c r="U63">
        <v>22574</v>
      </c>
      <c r="V63">
        <v>36</v>
      </c>
      <c r="W63">
        <v>98</v>
      </c>
      <c r="X63">
        <v>62</v>
      </c>
      <c r="Y63">
        <v>134</v>
      </c>
      <c r="Z63">
        <v>196</v>
      </c>
      <c r="AA63">
        <v>965647</v>
      </c>
      <c r="AB63">
        <v>4105885</v>
      </c>
      <c r="AC63">
        <v>54965</v>
      </c>
      <c r="AD63">
        <v>340366</v>
      </c>
      <c r="AE63">
        <v>5466863</v>
      </c>
      <c r="AF63">
        <v>137855</v>
      </c>
      <c r="AG63">
        <v>1751410</v>
      </c>
      <c r="AH63">
        <v>2274518</v>
      </c>
      <c r="AI63">
        <v>612120</v>
      </c>
      <c r="AJ63">
        <v>4638048</v>
      </c>
      <c r="AK63">
        <v>1049786</v>
      </c>
      <c r="AL63">
        <v>11292552</v>
      </c>
      <c r="AM63">
        <v>24550</v>
      </c>
      <c r="AN63">
        <v>3686</v>
      </c>
      <c r="AO63">
        <v>334</v>
      </c>
      <c r="AP63">
        <v>48</v>
      </c>
      <c r="AQ63">
        <v>1203</v>
      </c>
      <c r="AR63">
        <v>399525</v>
      </c>
      <c r="AS63">
        <v>9700</v>
      </c>
      <c r="AT63">
        <v>132769</v>
      </c>
      <c r="AU63">
        <v>65523</v>
      </c>
      <c r="AV63">
        <v>8744</v>
      </c>
      <c r="AW63">
        <v>9561</v>
      </c>
      <c r="AX63">
        <v>8537</v>
      </c>
      <c r="AY63">
        <v>711</v>
      </c>
      <c r="AZ63">
        <v>10672</v>
      </c>
      <c r="BA63">
        <v>62827</v>
      </c>
      <c r="BB63">
        <v>283515</v>
      </c>
      <c r="BC63">
        <v>341643</v>
      </c>
      <c r="BL63" t="s">
        <v>83</v>
      </c>
    </row>
    <row r="64" spans="1:64" hidden="1">
      <c r="A64">
        <v>1999</v>
      </c>
      <c r="B64">
        <v>9200</v>
      </c>
      <c r="C64" t="s">
        <v>21</v>
      </c>
      <c r="D64" t="s">
        <v>140</v>
      </c>
      <c r="E64">
        <v>9</v>
      </c>
      <c r="F64">
        <v>1962</v>
      </c>
      <c r="I64">
        <v>1</v>
      </c>
      <c r="J64" s="10">
        <v>-1.53</v>
      </c>
      <c r="K64">
        <v>82</v>
      </c>
      <c r="L64">
        <v>2001255</v>
      </c>
      <c r="M64">
        <v>42723</v>
      </c>
      <c r="N64">
        <v>37709</v>
      </c>
      <c r="O64">
        <v>15974</v>
      </c>
      <c r="R64">
        <v>28026</v>
      </c>
      <c r="S64">
        <v>3880305</v>
      </c>
      <c r="T64">
        <v>26465</v>
      </c>
      <c r="U64">
        <v>19495</v>
      </c>
      <c r="V64">
        <v>50</v>
      </c>
      <c r="W64">
        <v>105</v>
      </c>
      <c r="X64">
        <v>45</v>
      </c>
      <c r="Y64">
        <v>155</v>
      </c>
      <c r="Z64">
        <v>200</v>
      </c>
      <c r="AA64">
        <v>773132</v>
      </c>
      <c r="AB64">
        <v>3998333</v>
      </c>
      <c r="AC64">
        <v>44192</v>
      </c>
      <c r="AD64">
        <v>69456</v>
      </c>
      <c r="AE64">
        <v>4885113</v>
      </c>
      <c r="AF64">
        <v>113351</v>
      </c>
      <c r="AG64">
        <v>1975957</v>
      </c>
      <c r="AH64">
        <v>2970568</v>
      </c>
      <c r="AI64">
        <v>648632</v>
      </c>
      <c r="AJ64">
        <v>5595157</v>
      </c>
      <c r="AK64">
        <v>1175485</v>
      </c>
      <c r="AL64">
        <v>11769106</v>
      </c>
      <c r="AM64">
        <v>17106</v>
      </c>
      <c r="AN64">
        <v>2421</v>
      </c>
      <c r="AO64">
        <v>136</v>
      </c>
      <c r="AP64">
        <v>44</v>
      </c>
      <c r="AQ64">
        <v>1083</v>
      </c>
      <c r="AS64">
        <v>17179</v>
      </c>
      <c r="AT64">
        <v>751</v>
      </c>
      <c r="AU64">
        <v>276950</v>
      </c>
      <c r="AV64">
        <v>11349</v>
      </c>
      <c r="AW64">
        <v>27657</v>
      </c>
      <c r="AY64">
        <v>578</v>
      </c>
      <c r="AZ64">
        <v>9866</v>
      </c>
      <c r="BA64">
        <v>70134</v>
      </c>
      <c r="BB64">
        <v>191343</v>
      </c>
      <c r="BC64">
        <v>362231</v>
      </c>
      <c r="BL64" t="s">
        <v>83</v>
      </c>
    </row>
    <row r="65" spans="1:64" hidden="1">
      <c r="A65">
        <v>1999</v>
      </c>
      <c r="B65">
        <v>9600</v>
      </c>
      <c r="C65" t="s">
        <v>87</v>
      </c>
      <c r="D65" t="s">
        <v>139</v>
      </c>
      <c r="E65">
        <v>3</v>
      </c>
      <c r="F65">
        <v>1932</v>
      </c>
      <c r="I65">
        <v>1</v>
      </c>
      <c r="J65" s="10">
        <v>0.25</v>
      </c>
      <c r="K65">
        <v>16</v>
      </c>
      <c r="L65">
        <v>5962889</v>
      </c>
      <c r="M65">
        <v>90704</v>
      </c>
      <c r="N65">
        <v>62471</v>
      </c>
      <c r="O65">
        <v>50742</v>
      </c>
      <c r="P65">
        <v>29849</v>
      </c>
      <c r="Q65">
        <v>10406</v>
      </c>
      <c r="R65">
        <v>40255</v>
      </c>
      <c r="S65">
        <v>4473041</v>
      </c>
      <c r="T65">
        <v>94156</v>
      </c>
      <c r="U65">
        <v>32014</v>
      </c>
      <c r="V65">
        <v>170</v>
      </c>
      <c r="W65">
        <v>195</v>
      </c>
      <c r="X65">
        <v>173</v>
      </c>
      <c r="Y65">
        <v>365</v>
      </c>
      <c r="Z65">
        <v>538</v>
      </c>
      <c r="AA65">
        <v>2092922</v>
      </c>
      <c r="AB65">
        <v>4390768</v>
      </c>
      <c r="AC65">
        <v>1602753</v>
      </c>
      <c r="AD65">
        <v>0</v>
      </c>
      <c r="AE65">
        <v>8086443</v>
      </c>
      <c r="AF65">
        <v>206947</v>
      </c>
      <c r="AG65">
        <v>7875076</v>
      </c>
      <c r="AH65">
        <v>5901418</v>
      </c>
      <c r="AI65">
        <v>2081920</v>
      </c>
      <c r="AJ65">
        <v>15858414</v>
      </c>
      <c r="AK65">
        <v>5529772</v>
      </c>
      <c r="AL65">
        <v>29681576</v>
      </c>
      <c r="AM65">
        <v>34560</v>
      </c>
      <c r="AN65">
        <v>8780</v>
      </c>
      <c r="AO65">
        <v>685</v>
      </c>
      <c r="AP65">
        <v>101</v>
      </c>
      <c r="AQ65">
        <v>1957</v>
      </c>
      <c r="AR65">
        <v>283661</v>
      </c>
      <c r="AS65">
        <v>9165</v>
      </c>
      <c r="AT65">
        <v>265291</v>
      </c>
      <c r="AU65">
        <v>25852</v>
      </c>
      <c r="AV65">
        <v>183902</v>
      </c>
      <c r="AW65">
        <v>16395</v>
      </c>
      <c r="AX65">
        <v>6976</v>
      </c>
      <c r="AY65">
        <v>2030</v>
      </c>
      <c r="AZ65">
        <v>24758</v>
      </c>
      <c r="BA65">
        <v>261424</v>
      </c>
      <c r="BB65">
        <v>865137</v>
      </c>
      <c r="BC65">
        <v>1006011</v>
      </c>
    </row>
    <row r="66" spans="1:64" hidden="1">
      <c r="A66">
        <v>2000</v>
      </c>
      <c r="B66">
        <v>440</v>
      </c>
      <c r="C66" t="s">
        <v>3</v>
      </c>
      <c r="E66">
        <v>6</v>
      </c>
      <c r="F66">
        <v>1992</v>
      </c>
      <c r="G66" t="s">
        <v>82</v>
      </c>
      <c r="H66" t="s">
        <v>82</v>
      </c>
      <c r="I66">
        <v>1</v>
      </c>
      <c r="J66" s="10">
        <v>-1.6</v>
      </c>
      <c r="K66">
        <v>92</v>
      </c>
      <c r="L66">
        <v>2591255</v>
      </c>
      <c r="M66">
        <v>56095</v>
      </c>
      <c r="N66">
        <v>45792</v>
      </c>
      <c r="O66">
        <v>20792</v>
      </c>
      <c r="P66">
        <v>11815</v>
      </c>
      <c r="Q66">
        <v>11306</v>
      </c>
      <c r="R66">
        <v>23121</v>
      </c>
      <c r="S66">
        <v>2511632</v>
      </c>
      <c r="T66">
        <v>16655</v>
      </c>
      <c r="U66">
        <v>10231</v>
      </c>
      <c r="V66">
        <v>47</v>
      </c>
      <c r="W66">
        <v>72</v>
      </c>
      <c r="X66">
        <v>36</v>
      </c>
      <c r="Y66">
        <v>119</v>
      </c>
      <c r="Z66">
        <v>155</v>
      </c>
      <c r="AA66">
        <v>1070523</v>
      </c>
      <c r="AB66">
        <v>3047497</v>
      </c>
      <c r="AD66">
        <v>40783</v>
      </c>
      <c r="AE66">
        <v>4158803</v>
      </c>
      <c r="AF66">
        <v>105524</v>
      </c>
      <c r="AG66">
        <v>2366533</v>
      </c>
      <c r="AH66">
        <v>1293601</v>
      </c>
      <c r="AI66">
        <v>455152</v>
      </c>
      <c r="AJ66">
        <v>4115286</v>
      </c>
      <c r="AK66">
        <v>1840439</v>
      </c>
      <c r="AL66">
        <v>10220052</v>
      </c>
      <c r="AM66">
        <v>19929</v>
      </c>
      <c r="AN66">
        <v>2052</v>
      </c>
      <c r="AO66">
        <v>170</v>
      </c>
      <c r="AP66">
        <v>40</v>
      </c>
      <c r="AQ66">
        <v>1146</v>
      </c>
      <c r="AS66">
        <v>9057</v>
      </c>
      <c r="AT66">
        <v>141053</v>
      </c>
      <c r="AU66">
        <v>71940</v>
      </c>
      <c r="AV66">
        <v>5230</v>
      </c>
      <c r="AW66">
        <v>1231</v>
      </c>
      <c r="AX66">
        <v>919</v>
      </c>
      <c r="AY66">
        <v>687</v>
      </c>
      <c r="AZ66">
        <v>14111</v>
      </c>
      <c r="BA66">
        <v>176050</v>
      </c>
      <c r="BB66">
        <v>215019</v>
      </c>
      <c r="BC66">
        <v>221441</v>
      </c>
      <c r="BL66" t="s">
        <v>83</v>
      </c>
    </row>
    <row r="67" spans="1:64">
      <c r="A67">
        <v>2000</v>
      </c>
      <c r="B67">
        <v>1000</v>
      </c>
      <c r="C67" t="s">
        <v>4</v>
      </c>
      <c r="D67" t="s">
        <v>139</v>
      </c>
      <c r="E67">
        <v>9</v>
      </c>
      <c r="F67">
        <v>1969</v>
      </c>
      <c r="G67" t="s">
        <v>85</v>
      </c>
      <c r="H67" t="s">
        <v>85</v>
      </c>
      <c r="I67">
        <v>1</v>
      </c>
      <c r="J67" s="10">
        <v>-0.48</v>
      </c>
      <c r="K67">
        <v>37</v>
      </c>
      <c r="L67">
        <v>3178694</v>
      </c>
      <c r="M67">
        <v>83581</v>
      </c>
      <c r="N67">
        <v>77170</v>
      </c>
      <c r="R67">
        <v>44574</v>
      </c>
      <c r="S67">
        <v>4001722</v>
      </c>
      <c r="T67">
        <v>42786</v>
      </c>
      <c r="U67">
        <v>21734</v>
      </c>
      <c r="V67">
        <v>56</v>
      </c>
      <c r="W67">
        <v>164</v>
      </c>
      <c r="X67">
        <v>61</v>
      </c>
      <c r="Y67">
        <v>220</v>
      </c>
      <c r="Z67">
        <v>281</v>
      </c>
      <c r="AA67">
        <v>2370660</v>
      </c>
      <c r="AB67">
        <v>6475086</v>
      </c>
      <c r="AC67">
        <v>235686</v>
      </c>
      <c r="AD67">
        <v>154026</v>
      </c>
      <c r="AE67">
        <v>9235458</v>
      </c>
      <c r="AF67">
        <v>301791</v>
      </c>
      <c r="AG67">
        <v>3432516</v>
      </c>
      <c r="AH67">
        <v>4892073</v>
      </c>
      <c r="AI67">
        <v>999246</v>
      </c>
      <c r="AJ67">
        <v>9323835</v>
      </c>
      <c r="AK67">
        <v>1591045</v>
      </c>
      <c r="AL67">
        <v>20452129</v>
      </c>
      <c r="AM67">
        <v>22665</v>
      </c>
      <c r="AN67">
        <v>5257</v>
      </c>
      <c r="AO67">
        <v>347</v>
      </c>
      <c r="AP67">
        <v>59</v>
      </c>
      <c r="AQ67">
        <v>1652</v>
      </c>
      <c r="AR67">
        <v>135242</v>
      </c>
      <c r="AS67">
        <v>13410</v>
      </c>
      <c r="AT67">
        <v>248450</v>
      </c>
      <c r="AU67">
        <v>214654</v>
      </c>
      <c r="AV67">
        <v>14016</v>
      </c>
      <c r="AW67">
        <v>919</v>
      </c>
      <c r="AX67">
        <v>5492</v>
      </c>
      <c r="AY67">
        <v>509</v>
      </c>
      <c r="AZ67">
        <v>7735</v>
      </c>
      <c r="BA67">
        <v>126082</v>
      </c>
      <c r="BB67">
        <v>327960</v>
      </c>
      <c r="BC67">
        <v>486409</v>
      </c>
      <c r="BL67" t="s">
        <v>83</v>
      </c>
    </row>
    <row r="68" spans="1:64" hidden="1">
      <c r="A68">
        <v>2000</v>
      </c>
      <c r="B68">
        <v>1900</v>
      </c>
      <c r="C68" t="s">
        <v>149</v>
      </c>
      <c r="E68">
        <v>8</v>
      </c>
      <c r="F68">
        <v>1975</v>
      </c>
      <c r="G68" t="s">
        <v>82</v>
      </c>
      <c r="H68" t="s">
        <v>82</v>
      </c>
      <c r="I68">
        <v>1</v>
      </c>
      <c r="J68" s="10">
        <v>-1.5840000000000001</v>
      </c>
      <c r="K68">
        <v>88</v>
      </c>
      <c r="L68">
        <v>1863052</v>
      </c>
      <c r="M68">
        <v>69317</v>
      </c>
      <c r="N68">
        <v>59559</v>
      </c>
      <c r="O68">
        <v>34674</v>
      </c>
      <c r="P68">
        <v>8603</v>
      </c>
      <c r="Q68">
        <v>12605</v>
      </c>
      <c r="R68">
        <v>21208</v>
      </c>
      <c r="S68">
        <v>2487207</v>
      </c>
      <c r="T68">
        <v>3791</v>
      </c>
      <c r="U68">
        <v>69831</v>
      </c>
      <c r="V68">
        <v>47</v>
      </c>
      <c r="W68">
        <v>76</v>
      </c>
      <c r="X68">
        <v>25</v>
      </c>
      <c r="Y68">
        <v>123</v>
      </c>
      <c r="Z68">
        <v>148</v>
      </c>
      <c r="AA68">
        <v>1698172</v>
      </c>
      <c r="AB68">
        <v>3803009</v>
      </c>
      <c r="AC68">
        <v>82827</v>
      </c>
      <c r="AD68">
        <v>731665</v>
      </c>
      <c r="AE68">
        <v>6315673</v>
      </c>
      <c r="AF68">
        <v>149411</v>
      </c>
      <c r="AG68">
        <v>2255308</v>
      </c>
      <c r="AH68">
        <v>2249390</v>
      </c>
      <c r="AI68">
        <v>476210</v>
      </c>
      <c r="AJ68">
        <v>4980908</v>
      </c>
      <c r="AK68">
        <v>1069314</v>
      </c>
      <c r="AL68">
        <v>12515306</v>
      </c>
      <c r="AM68">
        <v>19031</v>
      </c>
      <c r="AN68">
        <v>1800</v>
      </c>
      <c r="AO68">
        <v>180</v>
      </c>
      <c r="AP68">
        <v>37</v>
      </c>
      <c r="AQ68">
        <v>979</v>
      </c>
      <c r="AR68">
        <v>290723</v>
      </c>
      <c r="AS68">
        <v>1770</v>
      </c>
      <c r="AT68">
        <v>62591</v>
      </c>
      <c r="AU68">
        <v>2399</v>
      </c>
      <c r="AV68">
        <v>6789</v>
      </c>
      <c r="AW68">
        <v>240</v>
      </c>
      <c r="AX68">
        <v>6143</v>
      </c>
      <c r="AY68">
        <v>439</v>
      </c>
      <c r="AZ68">
        <v>9498</v>
      </c>
      <c r="BA68">
        <v>119788</v>
      </c>
      <c r="BB68">
        <v>195768</v>
      </c>
      <c r="BC68">
        <v>280684</v>
      </c>
    </row>
    <row r="69" spans="1:64" hidden="1">
      <c r="A69">
        <v>2000</v>
      </c>
      <c r="B69">
        <v>2200</v>
      </c>
      <c r="C69" t="s">
        <v>5</v>
      </c>
      <c r="D69" t="s">
        <v>139</v>
      </c>
      <c r="E69">
        <v>2</v>
      </c>
      <c r="F69">
        <v>1932</v>
      </c>
      <c r="G69" t="s">
        <v>85</v>
      </c>
      <c r="H69" t="s">
        <v>82</v>
      </c>
      <c r="I69">
        <v>1</v>
      </c>
      <c r="J69" s="10">
        <v>0.85</v>
      </c>
      <c r="K69">
        <v>10</v>
      </c>
      <c r="L69">
        <v>6609332</v>
      </c>
      <c r="M69">
        <v>175616</v>
      </c>
      <c r="N69">
        <v>160836</v>
      </c>
      <c r="R69">
        <v>62073</v>
      </c>
      <c r="S69">
        <v>7635315</v>
      </c>
      <c r="T69">
        <v>32126</v>
      </c>
      <c r="U69">
        <v>17988</v>
      </c>
      <c r="V69">
        <v>113</v>
      </c>
      <c r="W69">
        <v>307</v>
      </c>
      <c r="X69">
        <v>122</v>
      </c>
      <c r="Y69">
        <v>420</v>
      </c>
      <c r="Z69">
        <v>542</v>
      </c>
      <c r="AA69">
        <v>3910256</v>
      </c>
      <c r="AB69">
        <v>5518160</v>
      </c>
      <c r="AC69">
        <v>1943239</v>
      </c>
      <c r="AD69">
        <v>233812</v>
      </c>
      <c r="AE69">
        <v>11605467</v>
      </c>
      <c r="AF69">
        <v>210904</v>
      </c>
      <c r="AG69">
        <v>9124554</v>
      </c>
      <c r="AH69">
        <v>6155762</v>
      </c>
      <c r="AI69">
        <v>889657</v>
      </c>
      <c r="AJ69">
        <v>16169973</v>
      </c>
      <c r="AK69">
        <v>7439307</v>
      </c>
      <c r="AL69">
        <v>35425651</v>
      </c>
      <c r="AM69">
        <v>18978</v>
      </c>
      <c r="AN69">
        <v>5340</v>
      </c>
      <c r="AO69">
        <v>443</v>
      </c>
      <c r="AP69">
        <v>83</v>
      </c>
      <c r="AQ69">
        <v>1441</v>
      </c>
      <c r="AS69">
        <v>58083</v>
      </c>
      <c r="AT69">
        <v>237066</v>
      </c>
      <c r="AU69">
        <v>34302</v>
      </c>
      <c r="AV69">
        <v>87969</v>
      </c>
      <c r="AW69">
        <v>16105</v>
      </c>
      <c r="AX69">
        <v>8870</v>
      </c>
      <c r="AY69">
        <v>1688</v>
      </c>
      <c r="AZ69">
        <v>22052</v>
      </c>
      <c r="BA69">
        <v>133774</v>
      </c>
      <c r="BC69">
        <v>1025128</v>
      </c>
      <c r="BL69" t="s">
        <v>83</v>
      </c>
    </row>
    <row r="70" spans="1:64" hidden="1">
      <c r="A70">
        <v>2000</v>
      </c>
      <c r="B70">
        <v>2600</v>
      </c>
      <c r="C70" t="s">
        <v>6</v>
      </c>
      <c r="D70" t="s">
        <v>139</v>
      </c>
      <c r="E70">
        <v>5</v>
      </c>
      <c r="F70">
        <v>1956</v>
      </c>
      <c r="G70" t="s">
        <v>85</v>
      </c>
      <c r="H70" t="s">
        <v>85</v>
      </c>
      <c r="I70">
        <v>1</v>
      </c>
      <c r="J70" s="10">
        <v>-0.17</v>
      </c>
      <c r="K70">
        <v>27</v>
      </c>
      <c r="L70">
        <v>3565879</v>
      </c>
      <c r="M70">
        <v>123358</v>
      </c>
      <c r="N70">
        <v>91188</v>
      </c>
      <c r="O70">
        <v>74292</v>
      </c>
      <c r="P70">
        <v>28547</v>
      </c>
      <c r="Q70">
        <v>2656</v>
      </c>
      <c r="R70">
        <v>31203</v>
      </c>
      <c r="S70">
        <v>6701512</v>
      </c>
      <c r="T70">
        <v>44582</v>
      </c>
      <c r="U70">
        <v>20355</v>
      </c>
      <c r="V70">
        <v>103</v>
      </c>
      <c r="W70">
        <v>210</v>
      </c>
      <c r="X70">
        <v>92</v>
      </c>
      <c r="Y70">
        <v>313</v>
      </c>
      <c r="Z70">
        <v>405</v>
      </c>
      <c r="AA70">
        <v>2309197</v>
      </c>
      <c r="AB70">
        <v>5842201</v>
      </c>
      <c r="AC70">
        <v>883766</v>
      </c>
      <c r="AD70">
        <v>745253</v>
      </c>
      <c r="AE70">
        <v>9780417</v>
      </c>
      <c r="AF70">
        <v>226786</v>
      </c>
      <c r="AG70">
        <v>4474497</v>
      </c>
      <c r="AH70">
        <v>4808605</v>
      </c>
      <c r="AI70">
        <v>875672</v>
      </c>
      <c r="AJ70">
        <v>10158774</v>
      </c>
      <c r="AK70">
        <v>3124935</v>
      </c>
      <c r="AL70">
        <v>23290912</v>
      </c>
      <c r="AM70">
        <v>35340</v>
      </c>
      <c r="AN70">
        <v>6698</v>
      </c>
      <c r="AO70">
        <v>516</v>
      </c>
      <c r="AP70">
        <v>87</v>
      </c>
      <c r="AQ70">
        <v>1536</v>
      </c>
      <c r="AR70">
        <v>1272807</v>
      </c>
      <c r="AS70">
        <v>8185</v>
      </c>
      <c r="AT70">
        <v>727220</v>
      </c>
      <c r="AU70">
        <v>289608</v>
      </c>
      <c r="AV70">
        <v>24557</v>
      </c>
      <c r="AW70">
        <v>11521</v>
      </c>
      <c r="AX70">
        <v>18593</v>
      </c>
      <c r="AY70">
        <v>724</v>
      </c>
      <c r="AZ70">
        <v>15022</v>
      </c>
      <c r="BA70">
        <v>159113</v>
      </c>
      <c r="BB70">
        <v>478371</v>
      </c>
      <c r="BC70">
        <v>1419508</v>
      </c>
      <c r="BL70" t="s">
        <v>83</v>
      </c>
    </row>
    <row r="71" spans="1:64" hidden="1">
      <c r="A71">
        <v>2000</v>
      </c>
      <c r="B71">
        <v>2900</v>
      </c>
      <c r="C71" t="s">
        <v>7</v>
      </c>
      <c r="E71">
        <v>5</v>
      </c>
      <c r="F71">
        <v>1967</v>
      </c>
      <c r="G71" t="s">
        <v>85</v>
      </c>
      <c r="H71" t="s">
        <v>82</v>
      </c>
      <c r="I71">
        <v>1</v>
      </c>
      <c r="J71" s="10">
        <v>-0.2</v>
      </c>
      <c r="K71">
        <v>28</v>
      </c>
      <c r="L71">
        <v>3702438</v>
      </c>
      <c r="M71">
        <v>86083</v>
      </c>
      <c r="N71">
        <v>80344</v>
      </c>
      <c r="O71">
        <v>52491</v>
      </c>
      <c r="R71">
        <v>54366</v>
      </c>
      <c r="S71">
        <v>6001206</v>
      </c>
      <c r="T71">
        <v>40084</v>
      </c>
      <c r="U71">
        <v>10400</v>
      </c>
      <c r="V71">
        <v>84</v>
      </c>
      <c r="W71">
        <v>208</v>
      </c>
      <c r="X71">
        <v>64</v>
      </c>
      <c r="Y71">
        <v>292</v>
      </c>
      <c r="Z71">
        <v>356</v>
      </c>
      <c r="AA71">
        <v>2045171</v>
      </c>
      <c r="AB71">
        <v>5861915</v>
      </c>
      <c r="AC71">
        <v>494136</v>
      </c>
      <c r="AD71">
        <v>505266</v>
      </c>
      <c r="AE71">
        <v>8906488</v>
      </c>
      <c r="AF71">
        <v>210782</v>
      </c>
      <c r="AG71">
        <v>3917914</v>
      </c>
      <c r="AH71">
        <v>4276733</v>
      </c>
      <c r="AI71">
        <v>740877</v>
      </c>
      <c r="AJ71">
        <v>8935524</v>
      </c>
      <c r="AK71">
        <v>2030659</v>
      </c>
      <c r="AL71">
        <v>20083453</v>
      </c>
      <c r="AM71">
        <v>26678</v>
      </c>
      <c r="AN71">
        <v>5143</v>
      </c>
      <c r="AO71">
        <v>352</v>
      </c>
      <c r="AP71">
        <v>86</v>
      </c>
      <c r="AQ71">
        <v>1809</v>
      </c>
      <c r="AR71">
        <v>1016996</v>
      </c>
      <c r="AS71">
        <v>70966</v>
      </c>
      <c r="AT71">
        <v>608106</v>
      </c>
      <c r="AV71">
        <v>99224</v>
      </c>
      <c r="AW71">
        <v>101960</v>
      </c>
      <c r="AX71">
        <v>9500</v>
      </c>
      <c r="AY71">
        <v>573</v>
      </c>
      <c r="AZ71">
        <v>8145</v>
      </c>
      <c r="BA71">
        <v>132784</v>
      </c>
      <c r="BC71">
        <v>461048</v>
      </c>
      <c r="BL71" t="s">
        <v>83</v>
      </c>
    </row>
    <row r="72" spans="1:64" hidden="1">
      <c r="A72">
        <v>2000</v>
      </c>
      <c r="B72">
        <v>3500</v>
      </c>
      <c r="C72" t="s">
        <v>8</v>
      </c>
      <c r="D72" t="s">
        <v>139</v>
      </c>
      <c r="E72">
        <v>3</v>
      </c>
      <c r="F72">
        <v>1932</v>
      </c>
      <c r="G72" t="s">
        <v>85</v>
      </c>
      <c r="H72" t="s">
        <v>82</v>
      </c>
      <c r="I72">
        <v>1</v>
      </c>
      <c r="J72" s="10">
        <v>1</v>
      </c>
      <c r="K72">
        <v>7</v>
      </c>
      <c r="L72">
        <v>9469620</v>
      </c>
      <c r="M72">
        <v>170445</v>
      </c>
      <c r="N72">
        <v>167417</v>
      </c>
      <c r="O72">
        <v>77115</v>
      </c>
      <c r="R72">
        <v>90962</v>
      </c>
      <c r="S72">
        <v>8885318</v>
      </c>
      <c r="T72">
        <v>72527</v>
      </c>
      <c r="U72">
        <v>76600</v>
      </c>
      <c r="V72">
        <v>164</v>
      </c>
      <c r="W72">
        <v>232</v>
      </c>
      <c r="X72">
        <v>121</v>
      </c>
      <c r="Y72">
        <v>396</v>
      </c>
      <c r="Z72">
        <v>517</v>
      </c>
      <c r="AA72">
        <v>2887005</v>
      </c>
      <c r="AB72">
        <v>5832463</v>
      </c>
      <c r="AC72">
        <v>157145</v>
      </c>
      <c r="AD72">
        <v>893758</v>
      </c>
      <c r="AE72">
        <v>9770371</v>
      </c>
      <c r="AF72">
        <v>415303</v>
      </c>
      <c r="AG72">
        <v>7292319</v>
      </c>
      <c r="AH72">
        <v>6303294</v>
      </c>
      <c r="AI72">
        <v>1320575</v>
      </c>
      <c r="AJ72">
        <v>14916188</v>
      </c>
      <c r="AK72">
        <v>2597120</v>
      </c>
      <c r="AL72">
        <v>27698982</v>
      </c>
      <c r="AM72">
        <v>34551</v>
      </c>
      <c r="AN72">
        <v>7332</v>
      </c>
      <c r="AO72">
        <v>579</v>
      </c>
      <c r="AP72">
        <v>89</v>
      </c>
      <c r="AQ72">
        <v>1759</v>
      </c>
      <c r="AS72">
        <v>31345</v>
      </c>
      <c r="AT72">
        <v>633170</v>
      </c>
      <c r="AU72">
        <v>88693</v>
      </c>
      <c r="AV72">
        <v>145142</v>
      </c>
      <c r="AW72">
        <v>11477</v>
      </c>
      <c r="AX72">
        <v>7539</v>
      </c>
      <c r="AY72">
        <v>941</v>
      </c>
      <c r="AZ72">
        <v>21543</v>
      </c>
      <c r="BA72">
        <v>306294</v>
      </c>
      <c r="BC72">
        <v>1081746</v>
      </c>
      <c r="BL72" t="s">
        <v>83</v>
      </c>
    </row>
    <row r="73" spans="1:64" hidden="1">
      <c r="A73">
        <v>2000</v>
      </c>
      <c r="B73">
        <v>3800</v>
      </c>
      <c r="C73" t="s">
        <v>9</v>
      </c>
      <c r="D73" t="s">
        <v>139</v>
      </c>
      <c r="E73">
        <v>4</v>
      </c>
      <c r="F73">
        <v>1932</v>
      </c>
      <c r="G73" t="s">
        <v>82</v>
      </c>
      <c r="H73" t="s">
        <v>82</v>
      </c>
      <c r="I73">
        <v>1</v>
      </c>
      <c r="J73" s="10">
        <v>-1.38</v>
      </c>
      <c r="K73">
        <v>74</v>
      </c>
      <c r="L73">
        <v>2266061</v>
      </c>
      <c r="M73">
        <v>59117</v>
      </c>
      <c r="N73">
        <v>55109</v>
      </c>
      <c r="O73">
        <v>30468</v>
      </c>
      <c r="P73">
        <v>10328</v>
      </c>
      <c r="Q73">
        <v>10189</v>
      </c>
      <c r="R73">
        <v>20517</v>
      </c>
      <c r="S73">
        <v>3169364</v>
      </c>
      <c r="T73">
        <v>22455</v>
      </c>
      <c r="U73">
        <v>15717</v>
      </c>
      <c r="V73">
        <v>49</v>
      </c>
      <c r="W73">
        <v>111</v>
      </c>
      <c r="X73">
        <v>61</v>
      </c>
      <c r="Y73">
        <v>160</v>
      </c>
      <c r="Z73">
        <v>221</v>
      </c>
      <c r="AA73">
        <v>1550483</v>
      </c>
      <c r="AB73">
        <v>4355733</v>
      </c>
      <c r="AC73">
        <v>676735</v>
      </c>
      <c r="AD73">
        <v>161330</v>
      </c>
      <c r="AE73">
        <v>6744281</v>
      </c>
      <c r="AF73">
        <v>184980</v>
      </c>
      <c r="AG73">
        <v>2122409</v>
      </c>
      <c r="AH73">
        <v>3432216</v>
      </c>
      <c r="AI73">
        <v>497116</v>
      </c>
      <c r="AJ73">
        <v>6051741</v>
      </c>
      <c r="AK73">
        <v>1622173</v>
      </c>
      <c r="AL73">
        <v>14603175</v>
      </c>
      <c r="AM73">
        <v>22307</v>
      </c>
      <c r="AN73">
        <v>2702</v>
      </c>
      <c r="AO73">
        <v>238</v>
      </c>
      <c r="AP73">
        <v>81</v>
      </c>
      <c r="AQ73">
        <v>1529</v>
      </c>
      <c r="AR73">
        <v>0</v>
      </c>
      <c r="AS73">
        <v>13042</v>
      </c>
      <c r="AT73">
        <v>129131</v>
      </c>
      <c r="AU73">
        <v>737038</v>
      </c>
      <c r="AV73">
        <v>9705</v>
      </c>
      <c r="AW73">
        <v>49719</v>
      </c>
      <c r="AX73">
        <v>3588</v>
      </c>
      <c r="AY73">
        <v>1093</v>
      </c>
      <c r="AZ73">
        <v>8922</v>
      </c>
      <c r="BA73">
        <v>53458</v>
      </c>
      <c r="BB73">
        <v>329311</v>
      </c>
      <c r="BC73">
        <v>367390</v>
      </c>
      <c r="BL73" t="s">
        <v>83</v>
      </c>
    </row>
    <row r="74" spans="1:64" hidden="1">
      <c r="A74">
        <v>2000</v>
      </c>
      <c r="B74">
        <v>4400</v>
      </c>
      <c r="C74" t="s">
        <v>10</v>
      </c>
      <c r="E74">
        <v>7</v>
      </c>
      <c r="F74">
        <v>1938</v>
      </c>
      <c r="G74" t="s">
        <v>85</v>
      </c>
      <c r="H74" t="s">
        <v>82</v>
      </c>
      <c r="I74">
        <v>1</v>
      </c>
      <c r="J74" s="10">
        <v>-1.29</v>
      </c>
      <c r="K74">
        <v>68</v>
      </c>
      <c r="L74">
        <v>3098287</v>
      </c>
      <c r="M74">
        <v>56173</v>
      </c>
      <c r="N74">
        <v>43547</v>
      </c>
      <c r="O74">
        <v>20442</v>
      </c>
      <c r="P74">
        <v>20947</v>
      </c>
      <c r="Q74">
        <v>6145</v>
      </c>
      <c r="R74">
        <v>27092</v>
      </c>
      <c r="S74">
        <v>5237168</v>
      </c>
      <c r="T74">
        <v>15429</v>
      </c>
      <c r="U74">
        <v>15487</v>
      </c>
      <c r="V74">
        <v>63</v>
      </c>
      <c r="W74">
        <v>90</v>
      </c>
      <c r="X74">
        <v>55</v>
      </c>
      <c r="Y74">
        <v>153</v>
      </c>
      <c r="Z74">
        <v>208</v>
      </c>
      <c r="AA74">
        <v>740651</v>
      </c>
      <c r="AB74">
        <v>3720412</v>
      </c>
      <c r="AC74">
        <v>264881</v>
      </c>
      <c r="AD74">
        <v>76823</v>
      </c>
      <c r="AE74">
        <v>4802767</v>
      </c>
      <c r="AF74">
        <v>147007</v>
      </c>
      <c r="AG74">
        <v>2451797</v>
      </c>
      <c r="AH74">
        <v>1908606</v>
      </c>
      <c r="AI74">
        <v>630938</v>
      </c>
      <c r="AJ74">
        <v>4991341</v>
      </c>
      <c r="AK74">
        <v>1399024</v>
      </c>
      <c r="AL74">
        <v>11340139</v>
      </c>
      <c r="AM74">
        <v>26742</v>
      </c>
      <c r="AN74">
        <v>3777</v>
      </c>
      <c r="AO74">
        <v>275</v>
      </c>
      <c r="AP74">
        <v>55</v>
      </c>
      <c r="AQ74">
        <v>1528</v>
      </c>
      <c r="AR74">
        <v>625409</v>
      </c>
      <c r="AS74">
        <v>19887</v>
      </c>
      <c r="AT74">
        <v>292208</v>
      </c>
      <c r="AV74">
        <v>19772</v>
      </c>
      <c r="AW74">
        <v>2564</v>
      </c>
      <c r="AY74">
        <v>849</v>
      </c>
      <c r="AZ74">
        <v>7739</v>
      </c>
      <c r="BA74">
        <v>150233</v>
      </c>
      <c r="BB74">
        <v>286823</v>
      </c>
      <c r="BC74">
        <v>363076</v>
      </c>
      <c r="BL74" t="s">
        <v>83</v>
      </c>
    </row>
    <row r="75" spans="1:64" hidden="1">
      <c r="A75">
        <v>2000</v>
      </c>
      <c r="B75">
        <v>5200</v>
      </c>
      <c r="C75" t="s">
        <v>11</v>
      </c>
      <c r="D75" t="s">
        <v>139</v>
      </c>
      <c r="E75">
        <v>3</v>
      </c>
      <c r="F75">
        <v>1956</v>
      </c>
      <c r="G75" t="s">
        <v>82</v>
      </c>
      <c r="H75" t="s">
        <v>82</v>
      </c>
      <c r="I75">
        <v>1</v>
      </c>
      <c r="J75" s="10">
        <v>-0.59</v>
      </c>
      <c r="K75">
        <v>40</v>
      </c>
      <c r="L75">
        <v>4359752</v>
      </c>
      <c r="M75">
        <v>95708</v>
      </c>
      <c r="N75">
        <v>87377</v>
      </c>
      <c r="O75">
        <v>50559</v>
      </c>
      <c r="P75">
        <v>12642</v>
      </c>
      <c r="Q75">
        <v>14682</v>
      </c>
      <c r="R75">
        <v>27324</v>
      </c>
      <c r="S75">
        <v>5434653</v>
      </c>
      <c r="T75">
        <v>38110</v>
      </c>
      <c r="U75">
        <v>25182</v>
      </c>
      <c r="V75">
        <v>66</v>
      </c>
      <c r="W75">
        <v>122</v>
      </c>
      <c r="X75">
        <v>92</v>
      </c>
      <c r="Y75">
        <v>188</v>
      </c>
      <c r="Z75">
        <v>280</v>
      </c>
      <c r="AA75">
        <v>2092961</v>
      </c>
      <c r="AB75">
        <v>4713912</v>
      </c>
      <c r="AD75">
        <v>129157</v>
      </c>
      <c r="AE75">
        <v>6936030</v>
      </c>
      <c r="AF75">
        <v>311525</v>
      </c>
      <c r="AG75">
        <v>3060258</v>
      </c>
      <c r="AH75">
        <v>3937701</v>
      </c>
      <c r="AI75">
        <v>1208539</v>
      </c>
      <c r="AJ75">
        <v>8206498</v>
      </c>
      <c r="AK75">
        <v>2988485</v>
      </c>
      <c r="AL75">
        <v>18442538</v>
      </c>
      <c r="AM75">
        <v>35075</v>
      </c>
      <c r="AN75">
        <v>5625</v>
      </c>
      <c r="AO75">
        <v>444</v>
      </c>
      <c r="AP75">
        <v>108</v>
      </c>
      <c r="AQ75">
        <v>1993</v>
      </c>
      <c r="AS75">
        <v>2230</v>
      </c>
      <c r="AT75">
        <v>226989</v>
      </c>
      <c r="AU75">
        <v>1817</v>
      </c>
      <c r="AV75">
        <v>49561</v>
      </c>
      <c r="AW75">
        <v>601</v>
      </c>
      <c r="AX75">
        <v>9921</v>
      </c>
      <c r="AY75">
        <v>694</v>
      </c>
      <c r="AZ75">
        <v>23926</v>
      </c>
      <c r="BA75">
        <v>54836</v>
      </c>
      <c r="BB75">
        <v>390398</v>
      </c>
      <c r="BC75">
        <v>845711</v>
      </c>
      <c r="BL75" t="s">
        <v>83</v>
      </c>
    </row>
    <row r="76" spans="1:64" hidden="1">
      <c r="A76">
        <v>2000</v>
      </c>
      <c r="B76">
        <v>5300</v>
      </c>
      <c r="C76" t="s">
        <v>12</v>
      </c>
      <c r="D76" t="s">
        <v>139</v>
      </c>
      <c r="E76">
        <v>4</v>
      </c>
      <c r="F76">
        <v>1932</v>
      </c>
      <c r="G76" t="s">
        <v>85</v>
      </c>
      <c r="H76" t="s">
        <v>85</v>
      </c>
      <c r="I76">
        <v>1</v>
      </c>
      <c r="J76" s="10">
        <v>0.38</v>
      </c>
      <c r="K76">
        <v>14</v>
      </c>
      <c r="L76">
        <v>5856705</v>
      </c>
      <c r="M76">
        <v>156028</v>
      </c>
      <c r="N76">
        <v>108900</v>
      </c>
      <c r="O76">
        <v>35039</v>
      </c>
      <c r="P76">
        <v>29839</v>
      </c>
      <c r="Q76">
        <v>11779</v>
      </c>
      <c r="R76">
        <v>41618</v>
      </c>
      <c r="S76">
        <v>5774786</v>
      </c>
      <c r="T76">
        <v>233783</v>
      </c>
      <c r="U76">
        <v>21526</v>
      </c>
      <c r="V76">
        <v>107</v>
      </c>
      <c r="W76">
        <v>207</v>
      </c>
      <c r="X76">
        <v>116</v>
      </c>
      <c r="Y76">
        <v>314</v>
      </c>
      <c r="Z76">
        <v>430</v>
      </c>
      <c r="AA76">
        <v>2696853</v>
      </c>
      <c r="AB76">
        <v>6200544</v>
      </c>
      <c r="AC76">
        <v>230474</v>
      </c>
      <c r="AD76">
        <v>1243254</v>
      </c>
      <c r="AE76">
        <v>10371125</v>
      </c>
      <c r="AF76">
        <v>402417</v>
      </c>
      <c r="AG76">
        <v>5757102</v>
      </c>
      <c r="AH76">
        <v>7130565</v>
      </c>
      <c r="AI76">
        <v>2122903</v>
      </c>
      <c r="AJ76">
        <v>15010570</v>
      </c>
      <c r="AK76">
        <v>4209584</v>
      </c>
      <c r="AL76">
        <v>29993696</v>
      </c>
      <c r="AM76">
        <v>28887</v>
      </c>
      <c r="AN76">
        <v>7288</v>
      </c>
      <c r="AO76">
        <v>604</v>
      </c>
      <c r="AP76">
        <v>130</v>
      </c>
      <c r="AQ76">
        <v>1461</v>
      </c>
      <c r="AR76">
        <v>2658810</v>
      </c>
      <c r="AS76">
        <v>63783</v>
      </c>
      <c r="AT76">
        <v>404729</v>
      </c>
      <c r="AX76">
        <v>14115</v>
      </c>
      <c r="AY76">
        <v>878</v>
      </c>
      <c r="AZ76">
        <v>15655</v>
      </c>
      <c r="BA76">
        <v>225727</v>
      </c>
      <c r="BB76">
        <v>485456</v>
      </c>
      <c r="BC76">
        <v>715080</v>
      </c>
      <c r="BL76" t="s">
        <v>83</v>
      </c>
    </row>
    <row r="77" spans="1:64" hidden="1">
      <c r="A77">
        <v>2000</v>
      </c>
      <c r="B77">
        <v>5400</v>
      </c>
      <c r="C77" t="s">
        <v>13</v>
      </c>
      <c r="D77" t="s">
        <v>139</v>
      </c>
      <c r="E77">
        <v>4</v>
      </c>
      <c r="F77">
        <v>1932</v>
      </c>
      <c r="G77" t="s">
        <v>85</v>
      </c>
      <c r="H77" t="s">
        <v>85</v>
      </c>
      <c r="I77">
        <v>1</v>
      </c>
      <c r="J77" s="10">
        <v>-1.3</v>
      </c>
      <c r="K77">
        <v>69</v>
      </c>
      <c r="L77">
        <v>2968062</v>
      </c>
      <c r="M77">
        <v>51538</v>
      </c>
      <c r="N77">
        <v>47112</v>
      </c>
      <c r="O77">
        <v>17798</v>
      </c>
      <c r="P77">
        <v>15591</v>
      </c>
      <c r="Q77">
        <v>4933</v>
      </c>
      <c r="R77">
        <v>20524</v>
      </c>
      <c r="S77">
        <v>6670126</v>
      </c>
      <c r="T77">
        <v>51329</v>
      </c>
      <c r="U77">
        <v>20288</v>
      </c>
      <c r="V77">
        <v>57</v>
      </c>
      <c r="W77">
        <v>130</v>
      </c>
      <c r="X77">
        <v>46</v>
      </c>
      <c r="Y77">
        <v>187</v>
      </c>
      <c r="Z77">
        <v>233</v>
      </c>
      <c r="AA77">
        <v>956385</v>
      </c>
      <c r="AB77">
        <v>4664959</v>
      </c>
      <c r="AC77">
        <v>142873</v>
      </c>
      <c r="AD77">
        <v>64916</v>
      </c>
      <c r="AE77">
        <v>5829133</v>
      </c>
      <c r="AF77">
        <v>142798</v>
      </c>
      <c r="AG77">
        <v>2661601</v>
      </c>
      <c r="AH77">
        <v>2293147</v>
      </c>
      <c r="AI77">
        <v>503046</v>
      </c>
      <c r="AJ77">
        <v>5457794</v>
      </c>
      <c r="AK77">
        <v>1523164</v>
      </c>
      <c r="AL77">
        <v>12952889</v>
      </c>
      <c r="AM77">
        <v>19682</v>
      </c>
      <c r="AN77">
        <v>3114</v>
      </c>
      <c r="AO77">
        <v>236</v>
      </c>
      <c r="AP77">
        <v>62</v>
      </c>
      <c r="AQ77">
        <v>1669</v>
      </c>
      <c r="AR77">
        <v>1728970</v>
      </c>
      <c r="AS77">
        <v>8466</v>
      </c>
      <c r="AY77">
        <v>923</v>
      </c>
      <c r="AZ77">
        <v>11119</v>
      </c>
      <c r="BA77">
        <v>100555</v>
      </c>
      <c r="BB77">
        <v>503722</v>
      </c>
      <c r="BC77">
        <v>624488</v>
      </c>
      <c r="BL77" t="s">
        <v>83</v>
      </c>
    </row>
    <row r="78" spans="1:64" hidden="1">
      <c r="A78">
        <v>2000</v>
      </c>
      <c r="B78">
        <v>5850</v>
      </c>
      <c r="C78" t="s">
        <v>14</v>
      </c>
      <c r="E78">
        <v>5</v>
      </c>
      <c r="F78">
        <v>1983</v>
      </c>
      <c r="G78" t="s">
        <v>82</v>
      </c>
      <c r="H78" t="s">
        <v>82</v>
      </c>
      <c r="I78">
        <v>1</v>
      </c>
      <c r="J78" s="10">
        <v>-0.39</v>
      </c>
      <c r="K78">
        <v>35</v>
      </c>
      <c r="L78">
        <v>2945119</v>
      </c>
      <c r="M78">
        <v>123367</v>
      </c>
      <c r="N78">
        <v>115807</v>
      </c>
      <c r="O78">
        <v>37597</v>
      </c>
      <c r="P78">
        <v>17434</v>
      </c>
      <c r="Q78">
        <v>19813</v>
      </c>
      <c r="R78">
        <v>37247</v>
      </c>
      <c r="S78">
        <v>4900821</v>
      </c>
      <c r="T78">
        <v>14849</v>
      </c>
      <c r="U78">
        <v>15984</v>
      </c>
      <c r="V78">
        <v>110</v>
      </c>
      <c r="W78">
        <v>131</v>
      </c>
      <c r="X78">
        <v>68</v>
      </c>
      <c r="Y78">
        <v>241</v>
      </c>
      <c r="Z78">
        <v>309</v>
      </c>
      <c r="AA78">
        <v>1934457</v>
      </c>
      <c r="AB78">
        <v>4696336</v>
      </c>
      <c r="AC78">
        <v>484156</v>
      </c>
      <c r="AD78">
        <v>648933</v>
      </c>
      <c r="AE78">
        <v>7763882</v>
      </c>
      <c r="AF78">
        <v>173377</v>
      </c>
      <c r="AG78">
        <v>4350440</v>
      </c>
      <c r="AH78">
        <v>2729094</v>
      </c>
      <c r="AI78">
        <v>848961</v>
      </c>
      <c r="AJ78">
        <v>7928495</v>
      </c>
      <c r="AK78">
        <v>3576316</v>
      </c>
      <c r="AL78">
        <v>19442070</v>
      </c>
      <c r="AM78">
        <v>20496</v>
      </c>
      <c r="AN78">
        <v>2806</v>
      </c>
      <c r="AO78">
        <v>279</v>
      </c>
      <c r="AP78">
        <v>54</v>
      </c>
      <c r="AQ78">
        <v>1592</v>
      </c>
      <c r="AR78">
        <v>0</v>
      </c>
      <c r="AS78">
        <v>7150</v>
      </c>
      <c r="AT78">
        <v>38352</v>
      </c>
      <c r="AU78">
        <v>99097</v>
      </c>
      <c r="AV78">
        <v>2903</v>
      </c>
      <c r="AW78">
        <v>14735</v>
      </c>
      <c r="AX78">
        <v>18990</v>
      </c>
      <c r="AY78">
        <v>419</v>
      </c>
      <c r="AZ78">
        <v>7739</v>
      </c>
      <c r="BA78">
        <v>96908</v>
      </c>
      <c r="BB78">
        <v>308683</v>
      </c>
      <c r="BC78">
        <v>390738</v>
      </c>
      <c r="BL78" t="s">
        <v>84</v>
      </c>
    </row>
    <row r="79" spans="1:64" hidden="1">
      <c r="A79">
        <v>2000</v>
      </c>
      <c r="B79">
        <v>6100</v>
      </c>
      <c r="C79" t="s">
        <v>15</v>
      </c>
      <c r="D79" t="s">
        <v>139</v>
      </c>
      <c r="E79">
        <v>3</v>
      </c>
      <c r="F79">
        <v>1932</v>
      </c>
      <c r="G79" t="s">
        <v>85</v>
      </c>
      <c r="H79" t="s">
        <v>85</v>
      </c>
      <c r="I79">
        <v>1</v>
      </c>
      <c r="J79" s="10">
        <v>0.18</v>
      </c>
      <c r="K79">
        <v>18</v>
      </c>
      <c r="L79">
        <v>5394140</v>
      </c>
      <c r="M79">
        <v>124050</v>
      </c>
      <c r="N79">
        <v>108796</v>
      </c>
      <c r="O79">
        <v>78039</v>
      </c>
      <c r="P79">
        <v>33634</v>
      </c>
      <c r="Q79">
        <v>9073</v>
      </c>
      <c r="R79">
        <v>42707</v>
      </c>
      <c r="S79">
        <v>4655641</v>
      </c>
      <c r="T79">
        <v>92668</v>
      </c>
      <c r="U79">
        <v>113555</v>
      </c>
      <c r="V79">
        <v>121</v>
      </c>
      <c r="W79">
        <v>180</v>
      </c>
      <c r="X79">
        <v>137</v>
      </c>
      <c r="Y79">
        <v>301</v>
      </c>
      <c r="Z79">
        <v>438</v>
      </c>
      <c r="AA79">
        <v>2801710</v>
      </c>
      <c r="AB79">
        <v>7275608</v>
      </c>
      <c r="AC79">
        <v>85496</v>
      </c>
      <c r="AD79">
        <v>108002</v>
      </c>
      <c r="AE79">
        <v>10270816</v>
      </c>
      <c r="AF79">
        <v>322383</v>
      </c>
      <c r="AG79">
        <v>5770622</v>
      </c>
      <c r="AH79">
        <v>4867351</v>
      </c>
      <c r="AI79">
        <v>1988593</v>
      </c>
      <c r="AJ79">
        <v>12626566</v>
      </c>
      <c r="AK79">
        <v>3055443</v>
      </c>
      <c r="AL79">
        <v>26275208</v>
      </c>
      <c r="AM79">
        <v>39609</v>
      </c>
      <c r="AN79">
        <v>8651</v>
      </c>
      <c r="AO79">
        <v>618</v>
      </c>
      <c r="AP79">
        <v>94</v>
      </c>
      <c r="AQ79">
        <v>2750</v>
      </c>
      <c r="AR79">
        <v>108102</v>
      </c>
      <c r="AS79">
        <v>25813</v>
      </c>
      <c r="AT79">
        <v>198285</v>
      </c>
      <c r="AU79">
        <v>2053472</v>
      </c>
      <c r="AV79">
        <v>33286</v>
      </c>
      <c r="AX79">
        <v>5386</v>
      </c>
      <c r="AY79">
        <v>1308</v>
      </c>
      <c r="AZ79">
        <v>34034</v>
      </c>
      <c r="BA79">
        <v>571803</v>
      </c>
      <c r="BB79">
        <v>501593</v>
      </c>
      <c r="BC79">
        <v>1765346</v>
      </c>
      <c r="BL79" t="s">
        <v>84</v>
      </c>
    </row>
    <row r="80" spans="1:64" hidden="1">
      <c r="A80">
        <v>2000</v>
      </c>
      <c r="B80">
        <v>6300</v>
      </c>
      <c r="C80" t="s">
        <v>16</v>
      </c>
      <c r="E80">
        <v>7</v>
      </c>
      <c r="F80">
        <v>1962</v>
      </c>
      <c r="G80" t="s">
        <v>82</v>
      </c>
      <c r="H80" t="s">
        <v>85</v>
      </c>
      <c r="I80">
        <v>1</v>
      </c>
      <c r="J80" s="10">
        <v>-1.43</v>
      </c>
      <c r="K80">
        <v>78</v>
      </c>
      <c r="L80">
        <v>2263070</v>
      </c>
      <c r="M80">
        <v>75142</v>
      </c>
      <c r="N80">
        <v>69960</v>
      </c>
      <c r="O80">
        <v>24534</v>
      </c>
      <c r="R80">
        <v>24881</v>
      </c>
      <c r="S80">
        <v>4342788</v>
      </c>
      <c r="T80">
        <v>29875</v>
      </c>
      <c r="U80">
        <v>23550</v>
      </c>
      <c r="V80">
        <v>58</v>
      </c>
      <c r="W80">
        <v>78</v>
      </c>
      <c r="X80">
        <v>74</v>
      </c>
      <c r="Y80">
        <v>136</v>
      </c>
      <c r="Z80">
        <v>210</v>
      </c>
      <c r="AA80">
        <v>1107750</v>
      </c>
      <c r="AB80">
        <v>2663976</v>
      </c>
      <c r="AC80">
        <v>148576</v>
      </c>
      <c r="AD80">
        <v>813456</v>
      </c>
      <c r="AE80">
        <v>4733758</v>
      </c>
      <c r="AF80">
        <v>94560</v>
      </c>
      <c r="AG80">
        <v>2567990</v>
      </c>
      <c r="AH80">
        <v>1257554</v>
      </c>
      <c r="AI80">
        <v>540409</v>
      </c>
      <c r="AJ80">
        <v>4365953</v>
      </c>
      <c r="AK80">
        <v>1474148</v>
      </c>
      <c r="AL80">
        <v>10668419</v>
      </c>
      <c r="AM80">
        <v>20600</v>
      </c>
      <c r="AN80">
        <v>2214</v>
      </c>
      <c r="AO80">
        <v>134</v>
      </c>
      <c r="AP80">
        <v>45</v>
      </c>
      <c r="AQ80">
        <v>1147</v>
      </c>
      <c r="AR80">
        <v>130889</v>
      </c>
      <c r="AS80">
        <v>5576</v>
      </c>
      <c r="AT80">
        <v>293413</v>
      </c>
      <c r="AU80">
        <v>188929</v>
      </c>
      <c r="AV80">
        <v>9397</v>
      </c>
      <c r="AW80">
        <v>11777</v>
      </c>
      <c r="AX80">
        <v>10594</v>
      </c>
      <c r="AY80">
        <v>1395</v>
      </c>
      <c r="AZ80">
        <v>21035</v>
      </c>
      <c r="BA80">
        <v>106349</v>
      </c>
      <c r="BB80">
        <v>282213</v>
      </c>
      <c r="BC80">
        <v>363726</v>
      </c>
      <c r="BL80" t="s">
        <v>83</v>
      </c>
    </row>
    <row r="81" spans="1:64" hidden="1">
      <c r="A81">
        <v>2000</v>
      </c>
      <c r="B81">
        <v>6900</v>
      </c>
      <c r="C81" t="s">
        <v>17</v>
      </c>
      <c r="D81" t="s">
        <v>139</v>
      </c>
      <c r="E81">
        <v>3</v>
      </c>
      <c r="F81">
        <v>1956</v>
      </c>
      <c r="G81" t="s">
        <v>82</v>
      </c>
      <c r="H81" t="s">
        <v>82</v>
      </c>
      <c r="I81">
        <v>1</v>
      </c>
      <c r="J81" s="10">
        <v>-1.42</v>
      </c>
      <c r="K81">
        <v>76</v>
      </c>
      <c r="L81">
        <v>2343268</v>
      </c>
      <c r="M81">
        <v>40661</v>
      </c>
      <c r="N81">
        <v>28131</v>
      </c>
      <c r="O81">
        <v>13460</v>
      </c>
      <c r="P81">
        <v>12951</v>
      </c>
      <c r="Q81">
        <v>6657</v>
      </c>
      <c r="R81">
        <v>19608</v>
      </c>
      <c r="S81">
        <v>2373378</v>
      </c>
      <c r="T81">
        <v>20646</v>
      </c>
      <c r="U81">
        <v>23051</v>
      </c>
      <c r="V81">
        <v>61</v>
      </c>
      <c r="W81">
        <v>150</v>
      </c>
      <c r="X81">
        <v>54</v>
      </c>
      <c r="Y81">
        <v>211</v>
      </c>
      <c r="Z81">
        <v>265</v>
      </c>
      <c r="AA81">
        <v>867019</v>
      </c>
      <c r="AB81">
        <v>4434107</v>
      </c>
      <c r="AD81">
        <v>0</v>
      </c>
      <c r="AE81">
        <v>5301126</v>
      </c>
      <c r="AF81">
        <v>131570</v>
      </c>
      <c r="AG81">
        <v>2887939</v>
      </c>
      <c r="AH81">
        <v>2734743</v>
      </c>
      <c r="AI81">
        <v>621591</v>
      </c>
      <c r="AJ81">
        <v>6244273</v>
      </c>
      <c r="AK81">
        <v>2588393</v>
      </c>
      <c r="AL81">
        <v>14265362</v>
      </c>
      <c r="AM81">
        <v>34084</v>
      </c>
      <c r="AN81">
        <v>4956</v>
      </c>
      <c r="AO81">
        <v>493</v>
      </c>
      <c r="AP81">
        <v>54</v>
      </c>
      <c r="AQ81">
        <v>1626</v>
      </c>
      <c r="AR81">
        <v>487183</v>
      </c>
      <c r="AS81">
        <v>2710</v>
      </c>
      <c r="AT81">
        <v>300078</v>
      </c>
      <c r="AU81">
        <v>906</v>
      </c>
      <c r="AV81">
        <v>810</v>
      </c>
      <c r="AW81">
        <v>8950</v>
      </c>
      <c r="AX81">
        <v>5150</v>
      </c>
      <c r="AY81">
        <v>438</v>
      </c>
      <c r="AZ81">
        <v>6103</v>
      </c>
      <c r="BA81">
        <v>125544</v>
      </c>
      <c r="BB81">
        <v>191367</v>
      </c>
      <c r="BC81">
        <v>474706</v>
      </c>
      <c r="BL81" t="s">
        <v>83</v>
      </c>
    </row>
    <row r="82" spans="1:64" hidden="1">
      <c r="A82">
        <v>2000</v>
      </c>
      <c r="B82">
        <v>8300</v>
      </c>
      <c r="C82" t="s">
        <v>18</v>
      </c>
      <c r="E82">
        <v>6</v>
      </c>
      <c r="F82">
        <v>1962</v>
      </c>
      <c r="G82" t="s">
        <v>85</v>
      </c>
      <c r="H82" t="s">
        <v>82</v>
      </c>
      <c r="I82">
        <v>1</v>
      </c>
      <c r="J82" s="10">
        <v>-1.22</v>
      </c>
      <c r="K82">
        <v>62</v>
      </c>
      <c r="L82">
        <v>2425286</v>
      </c>
      <c r="M82">
        <v>54761</v>
      </c>
      <c r="N82">
        <v>48872</v>
      </c>
      <c r="O82">
        <v>29112</v>
      </c>
      <c r="P82">
        <v>16186</v>
      </c>
      <c r="Q82">
        <v>6643</v>
      </c>
      <c r="R82">
        <v>22829</v>
      </c>
      <c r="S82">
        <v>3582147</v>
      </c>
      <c r="T82">
        <v>18929</v>
      </c>
      <c r="U82">
        <v>22186</v>
      </c>
      <c r="V82">
        <v>67</v>
      </c>
      <c r="W82">
        <v>137</v>
      </c>
      <c r="X82">
        <v>48</v>
      </c>
      <c r="Y82">
        <v>204</v>
      </c>
      <c r="Z82">
        <v>252</v>
      </c>
      <c r="AA82">
        <v>1384747</v>
      </c>
      <c r="AB82">
        <v>5296218</v>
      </c>
      <c r="AC82">
        <v>63296</v>
      </c>
      <c r="AD82">
        <v>78762</v>
      </c>
      <c r="AE82">
        <v>6823023</v>
      </c>
      <c r="AF82">
        <v>135034</v>
      </c>
      <c r="AG82">
        <v>2802295</v>
      </c>
      <c r="AH82">
        <v>2559606</v>
      </c>
      <c r="AI82">
        <v>517924</v>
      </c>
      <c r="AJ82">
        <v>5879825</v>
      </c>
      <c r="AK82">
        <v>1866114</v>
      </c>
      <c r="AL82">
        <v>14703996</v>
      </c>
      <c r="AM82">
        <v>21968</v>
      </c>
      <c r="AN82">
        <v>3977</v>
      </c>
      <c r="AO82">
        <v>250</v>
      </c>
      <c r="AP82">
        <v>43</v>
      </c>
      <c r="AQ82">
        <v>1206</v>
      </c>
      <c r="AR82">
        <v>5719</v>
      </c>
      <c r="AS82">
        <v>9523</v>
      </c>
      <c r="AT82">
        <v>372341</v>
      </c>
      <c r="AU82">
        <v>134697</v>
      </c>
      <c r="AV82">
        <v>28346</v>
      </c>
      <c r="AW82">
        <v>9412</v>
      </c>
      <c r="AX82">
        <v>1919</v>
      </c>
      <c r="AY82">
        <v>269</v>
      </c>
      <c r="AZ82">
        <v>6620</v>
      </c>
      <c r="BA82">
        <v>92467</v>
      </c>
      <c r="BB82">
        <v>317403</v>
      </c>
      <c r="BC82">
        <v>369061</v>
      </c>
      <c r="BL82" t="s">
        <v>83</v>
      </c>
    </row>
    <row r="83" spans="1:64" hidden="1">
      <c r="A83">
        <v>2000</v>
      </c>
      <c r="B83">
        <v>8500</v>
      </c>
      <c r="C83" t="s">
        <v>19</v>
      </c>
      <c r="D83" t="s">
        <v>139</v>
      </c>
      <c r="E83">
        <v>7</v>
      </c>
      <c r="F83">
        <v>1962</v>
      </c>
      <c r="G83" t="s">
        <v>82</v>
      </c>
      <c r="H83" t="s">
        <v>85</v>
      </c>
      <c r="I83">
        <v>1</v>
      </c>
      <c r="J83" s="10">
        <v>-0.41</v>
      </c>
      <c r="K83">
        <v>36</v>
      </c>
      <c r="L83">
        <v>2748337</v>
      </c>
      <c r="M83">
        <v>91750</v>
      </c>
      <c r="N83">
        <v>86826</v>
      </c>
      <c r="O83">
        <v>56821</v>
      </c>
      <c r="P83">
        <v>25189</v>
      </c>
      <c r="Q83">
        <v>11845</v>
      </c>
      <c r="R83">
        <v>37034</v>
      </c>
      <c r="S83">
        <v>5157901</v>
      </c>
      <c r="T83">
        <v>37029</v>
      </c>
      <c r="U83">
        <v>28846</v>
      </c>
      <c r="V83">
        <v>110</v>
      </c>
      <c r="W83">
        <v>178</v>
      </c>
      <c r="X83">
        <v>105</v>
      </c>
      <c r="Y83">
        <v>288</v>
      </c>
      <c r="Z83">
        <v>393</v>
      </c>
      <c r="AA83">
        <v>2320075</v>
      </c>
      <c r="AB83">
        <v>4444755</v>
      </c>
      <c r="AC83">
        <v>2039119</v>
      </c>
      <c r="AD83">
        <v>86061</v>
      </c>
      <c r="AE83">
        <v>8890010</v>
      </c>
      <c r="AF83">
        <v>180453</v>
      </c>
      <c r="AG83">
        <v>5110419</v>
      </c>
      <c r="AH83">
        <v>3304932</v>
      </c>
      <c r="AI83">
        <v>1151850</v>
      </c>
      <c r="AJ83">
        <v>9567201</v>
      </c>
      <c r="AK83">
        <v>3206444</v>
      </c>
      <c r="AL83">
        <v>21844108</v>
      </c>
      <c r="AM83">
        <v>39229</v>
      </c>
      <c r="AN83">
        <v>5471</v>
      </c>
      <c r="AO83">
        <v>490</v>
      </c>
      <c r="AP83">
        <v>76</v>
      </c>
      <c r="AQ83">
        <v>1647</v>
      </c>
      <c r="AR83">
        <v>65519</v>
      </c>
      <c r="AS83">
        <v>13545</v>
      </c>
      <c r="AT83">
        <v>178437</v>
      </c>
      <c r="AU83">
        <v>279762</v>
      </c>
      <c r="AV83">
        <v>14205</v>
      </c>
      <c r="AW83">
        <v>16556</v>
      </c>
      <c r="AX83">
        <v>8765</v>
      </c>
      <c r="AY83">
        <v>808</v>
      </c>
      <c r="AZ83">
        <v>15070</v>
      </c>
      <c r="BA83">
        <v>73144</v>
      </c>
      <c r="BB83">
        <v>695153</v>
      </c>
      <c r="BC83">
        <v>1209925</v>
      </c>
      <c r="BL83" t="s">
        <v>84</v>
      </c>
    </row>
    <row r="84" spans="1:64" hidden="1">
      <c r="A84">
        <v>2000</v>
      </c>
      <c r="B84">
        <v>9000</v>
      </c>
      <c r="C84" t="s">
        <v>20</v>
      </c>
      <c r="E84">
        <v>5</v>
      </c>
      <c r="F84">
        <v>1976</v>
      </c>
      <c r="G84" t="s">
        <v>82</v>
      </c>
      <c r="H84" t="s">
        <v>82</v>
      </c>
      <c r="I84">
        <v>1</v>
      </c>
      <c r="J84" s="10">
        <v>-1.72</v>
      </c>
      <c r="K84">
        <v>98</v>
      </c>
      <c r="L84">
        <v>2057572</v>
      </c>
      <c r="M84">
        <v>55676</v>
      </c>
      <c r="N84">
        <v>27861</v>
      </c>
      <c r="O84">
        <v>17788</v>
      </c>
      <c r="P84">
        <v>8559</v>
      </c>
      <c r="Q84">
        <v>8244</v>
      </c>
      <c r="R84">
        <v>16803</v>
      </c>
      <c r="S84">
        <v>6137253</v>
      </c>
      <c r="T84">
        <v>25822</v>
      </c>
      <c r="U84">
        <v>28019</v>
      </c>
      <c r="V84">
        <v>36</v>
      </c>
      <c r="W84">
        <v>98</v>
      </c>
      <c r="X84">
        <v>59</v>
      </c>
      <c r="Y84">
        <v>134</v>
      </c>
      <c r="Z84">
        <v>193</v>
      </c>
      <c r="AA84">
        <v>824607</v>
      </c>
      <c r="AB84">
        <v>3754463</v>
      </c>
      <c r="AC84">
        <v>66504</v>
      </c>
      <c r="AD84">
        <v>654642</v>
      </c>
      <c r="AE84">
        <v>5300216</v>
      </c>
      <c r="AF84">
        <v>102592</v>
      </c>
      <c r="AG84">
        <v>1900157</v>
      </c>
      <c r="AH84">
        <v>2256617</v>
      </c>
      <c r="AI84">
        <v>775222</v>
      </c>
      <c r="AJ84">
        <v>4931996</v>
      </c>
      <c r="AK84">
        <v>1164536</v>
      </c>
      <c r="AL84">
        <v>11499340</v>
      </c>
      <c r="AM84">
        <v>24884</v>
      </c>
      <c r="AN84">
        <v>3613</v>
      </c>
      <c r="AO84">
        <v>305</v>
      </c>
      <c r="AP84">
        <v>47</v>
      </c>
      <c r="AQ84">
        <v>1242</v>
      </c>
      <c r="AR84">
        <v>399525</v>
      </c>
      <c r="AS84">
        <v>9781</v>
      </c>
      <c r="AT84">
        <v>135932</v>
      </c>
      <c r="AU84">
        <v>65533</v>
      </c>
      <c r="AV84">
        <v>8813</v>
      </c>
      <c r="AW84">
        <v>10501</v>
      </c>
      <c r="AX84">
        <v>9651</v>
      </c>
      <c r="AY84">
        <v>720</v>
      </c>
      <c r="AZ84">
        <v>10928</v>
      </c>
      <c r="BA84">
        <v>42964</v>
      </c>
      <c r="BB84">
        <v>291066</v>
      </c>
      <c r="BC84">
        <v>348969</v>
      </c>
      <c r="BL84" t="s">
        <v>83</v>
      </c>
    </row>
    <row r="85" spans="1:64" hidden="1">
      <c r="A85">
        <v>2000</v>
      </c>
      <c r="B85">
        <v>9200</v>
      </c>
      <c r="C85" t="s">
        <v>21</v>
      </c>
      <c r="D85" t="s">
        <v>140</v>
      </c>
      <c r="E85">
        <v>9</v>
      </c>
      <c r="F85">
        <v>1962</v>
      </c>
      <c r="G85" t="s">
        <v>82</v>
      </c>
      <c r="H85" t="s">
        <v>82</v>
      </c>
      <c r="I85">
        <v>1</v>
      </c>
      <c r="J85" s="10">
        <v>-1.45</v>
      </c>
      <c r="K85">
        <v>79</v>
      </c>
      <c r="L85">
        <v>2044856</v>
      </c>
      <c r="M85">
        <v>50118</v>
      </c>
      <c r="N85">
        <v>43601</v>
      </c>
      <c r="O85">
        <v>20302</v>
      </c>
      <c r="R85">
        <v>30292</v>
      </c>
      <c r="S85">
        <v>4628813</v>
      </c>
      <c r="T85">
        <v>22817</v>
      </c>
      <c r="U85">
        <v>17897</v>
      </c>
      <c r="V85">
        <v>50</v>
      </c>
      <c r="W85">
        <v>100</v>
      </c>
      <c r="X85">
        <v>44</v>
      </c>
      <c r="Y85">
        <v>150</v>
      </c>
      <c r="Z85">
        <v>194</v>
      </c>
      <c r="AA85">
        <v>971912</v>
      </c>
      <c r="AB85">
        <v>4198765</v>
      </c>
      <c r="AC85">
        <v>44399</v>
      </c>
      <c r="AD85">
        <v>151313</v>
      </c>
      <c r="AE85">
        <v>5366389</v>
      </c>
      <c r="AF85">
        <v>112070</v>
      </c>
      <c r="AG85">
        <v>2174334</v>
      </c>
      <c r="AH85">
        <v>3088403</v>
      </c>
      <c r="AI85">
        <v>678344</v>
      </c>
      <c r="AJ85">
        <v>5941081</v>
      </c>
      <c r="AK85">
        <v>1241787</v>
      </c>
      <c r="AL85">
        <v>12661327</v>
      </c>
      <c r="AM85">
        <v>16796</v>
      </c>
      <c r="AN85">
        <v>2456</v>
      </c>
      <c r="AO85">
        <v>118</v>
      </c>
      <c r="AP85">
        <v>43</v>
      </c>
      <c r="AQ85">
        <v>1049</v>
      </c>
      <c r="AS85">
        <v>17581</v>
      </c>
      <c r="AT85">
        <v>945</v>
      </c>
      <c r="AU85">
        <v>341950</v>
      </c>
      <c r="AV85">
        <v>11511</v>
      </c>
      <c r="AW85">
        <v>28740</v>
      </c>
      <c r="AY85">
        <v>616</v>
      </c>
      <c r="AZ85">
        <v>15863</v>
      </c>
      <c r="BA85">
        <v>59669</v>
      </c>
      <c r="BB85">
        <v>187563</v>
      </c>
      <c r="BC85">
        <v>344448</v>
      </c>
      <c r="BL85" t="s">
        <v>86</v>
      </c>
    </row>
    <row r="86" spans="1:64" hidden="1">
      <c r="A86">
        <v>2000</v>
      </c>
      <c r="B86">
        <v>9600</v>
      </c>
      <c r="C86" t="s">
        <v>87</v>
      </c>
      <c r="D86" t="s">
        <v>139</v>
      </c>
      <c r="E86">
        <v>3</v>
      </c>
      <c r="F86">
        <v>1932</v>
      </c>
      <c r="G86" t="s">
        <v>85</v>
      </c>
      <c r="H86" t="s">
        <v>85</v>
      </c>
      <c r="I86">
        <v>1</v>
      </c>
      <c r="J86" s="10">
        <v>0.28999999999999998</v>
      </c>
      <c r="K86">
        <v>15</v>
      </c>
      <c r="L86">
        <v>6057201</v>
      </c>
      <c r="M86">
        <v>103623</v>
      </c>
      <c r="N86">
        <v>94312</v>
      </c>
      <c r="O86">
        <v>68024</v>
      </c>
      <c r="P86">
        <v>29654</v>
      </c>
      <c r="Q86">
        <v>10149</v>
      </c>
      <c r="R86">
        <v>39803</v>
      </c>
      <c r="S86">
        <v>4543502</v>
      </c>
      <c r="T86">
        <v>104905</v>
      </c>
      <c r="U86">
        <v>33851</v>
      </c>
      <c r="V86">
        <v>171</v>
      </c>
      <c r="W86">
        <v>192</v>
      </c>
      <c r="X86">
        <v>151</v>
      </c>
      <c r="Y86">
        <v>363</v>
      </c>
      <c r="Z86">
        <v>514</v>
      </c>
      <c r="AA86">
        <v>2031906</v>
      </c>
      <c r="AB86">
        <v>5076309</v>
      </c>
      <c r="AC86">
        <v>1899070</v>
      </c>
      <c r="AD86">
        <v>100113</v>
      </c>
      <c r="AE86">
        <v>9107398</v>
      </c>
      <c r="AF86">
        <v>155432</v>
      </c>
      <c r="AG86">
        <v>8652326</v>
      </c>
      <c r="AH86">
        <v>5825492</v>
      </c>
      <c r="AI86">
        <v>2097502</v>
      </c>
      <c r="AJ86">
        <v>16575320</v>
      </c>
      <c r="AK86">
        <v>5453591</v>
      </c>
      <c r="AL86">
        <v>31291741</v>
      </c>
      <c r="AM86">
        <v>34687</v>
      </c>
      <c r="AN86">
        <v>8790</v>
      </c>
      <c r="AO86">
        <v>724</v>
      </c>
      <c r="AP86">
        <v>115</v>
      </c>
      <c r="AQ86">
        <v>1939</v>
      </c>
      <c r="AR86">
        <v>286635</v>
      </c>
      <c r="AS86">
        <v>9136</v>
      </c>
      <c r="AT86">
        <v>266384</v>
      </c>
      <c r="AU86">
        <v>9878</v>
      </c>
      <c r="AV86">
        <v>192960</v>
      </c>
      <c r="AW86">
        <v>14365</v>
      </c>
      <c r="AX86">
        <v>7497</v>
      </c>
      <c r="AY86">
        <v>2284</v>
      </c>
      <c r="AZ86">
        <v>25673</v>
      </c>
      <c r="BA86">
        <v>252630</v>
      </c>
      <c r="BB86">
        <v>719131</v>
      </c>
      <c r="BC86">
        <v>967827</v>
      </c>
    </row>
    <row r="87" spans="1:64" hidden="1">
      <c r="A87">
        <v>2001</v>
      </c>
      <c r="B87">
        <v>440</v>
      </c>
      <c r="C87" t="s">
        <v>3</v>
      </c>
      <c r="E87">
        <v>6</v>
      </c>
      <c r="F87">
        <v>1992</v>
      </c>
      <c r="G87" t="s">
        <v>82</v>
      </c>
      <c r="H87" t="s">
        <v>82</v>
      </c>
      <c r="I87">
        <v>1</v>
      </c>
      <c r="J87" s="10">
        <v>-1.69</v>
      </c>
      <c r="K87">
        <v>100</v>
      </c>
      <c r="L87">
        <v>2628411</v>
      </c>
      <c r="M87">
        <v>45731</v>
      </c>
      <c r="N87">
        <v>37156</v>
      </c>
      <c r="O87">
        <v>18602</v>
      </c>
      <c r="P87">
        <v>11226</v>
      </c>
      <c r="Q87">
        <v>11876</v>
      </c>
      <c r="R87">
        <v>23102</v>
      </c>
      <c r="S87">
        <v>2520747</v>
      </c>
      <c r="T87">
        <v>23828</v>
      </c>
      <c r="U87">
        <v>10981</v>
      </c>
      <c r="V87">
        <v>43</v>
      </c>
      <c r="W87">
        <v>70</v>
      </c>
      <c r="X87">
        <v>81</v>
      </c>
      <c r="Y87">
        <v>113</v>
      </c>
      <c r="Z87">
        <v>194</v>
      </c>
      <c r="AA87">
        <v>996221</v>
      </c>
      <c r="AB87">
        <v>3476674</v>
      </c>
      <c r="AC87">
        <v>44510</v>
      </c>
      <c r="AD87">
        <v>61786</v>
      </c>
      <c r="AE87">
        <v>4579191</v>
      </c>
      <c r="AF87">
        <v>80450</v>
      </c>
      <c r="AG87">
        <v>2469775</v>
      </c>
      <c r="AH87">
        <v>1308427</v>
      </c>
      <c r="AI87">
        <v>465267</v>
      </c>
      <c r="AJ87">
        <v>4243469</v>
      </c>
      <c r="AK87">
        <v>2207197</v>
      </c>
      <c r="AL87">
        <v>11110307</v>
      </c>
      <c r="AM87">
        <v>18340</v>
      </c>
      <c r="AN87">
        <v>2097</v>
      </c>
      <c r="AO87">
        <v>140</v>
      </c>
      <c r="AP87">
        <v>36</v>
      </c>
      <c r="AQ87">
        <v>1138</v>
      </c>
      <c r="AR87">
        <v>0</v>
      </c>
      <c r="AS87">
        <v>9177</v>
      </c>
      <c r="AT87">
        <v>143704</v>
      </c>
      <c r="AU87">
        <v>72937</v>
      </c>
      <c r="AV87">
        <v>6239</v>
      </c>
      <c r="AW87">
        <v>1755</v>
      </c>
      <c r="AX87">
        <v>1118</v>
      </c>
      <c r="AY87">
        <v>563</v>
      </c>
      <c r="AZ87">
        <v>10220</v>
      </c>
      <c r="BA87">
        <v>178211</v>
      </c>
      <c r="BB87">
        <v>172770</v>
      </c>
      <c r="BC87">
        <v>178567</v>
      </c>
      <c r="BL87" t="s">
        <v>84</v>
      </c>
    </row>
    <row r="88" spans="1:64">
      <c r="A88">
        <v>2001</v>
      </c>
      <c r="B88">
        <v>1000</v>
      </c>
      <c r="C88" t="s">
        <v>4</v>
      </c>
      <c r="D88" t="s">
        <v>139</v>
      </c>
      <c r="E88">
        <v>9</v>
      </c>
      <c r="F88">
        <v>1969</v>
      </c>
      <c r="G88" t="s">
        <v>85</v>
      </c>
      <c r="H88" t="s">
        <v>85</v>
      </c>
      <c r="I88">
        <v>1</v>
      </c>
      <c r="J88" s="10">
        <v>-0.53</v>
      </c>
      <c r="K88">
        <v>38</v>
      </c>
      <c r="L88">
        <v>3250545</v>
      </c>
      <c r="M88">
        <v>76724</v>
      </c>
      <c r="N88">
        <v>71851</v>
      </c>
      <c r="R88">
        <v>44730</v>
      </c>
      <c r="S88">
        <v>4063531</v>
      </c>
      <c r="T88">
        <v>40454</v>
      </c>
      <c r="U88">
        <v>28324</v>
      </c>
      <c r="V88">
        <v>55</v>
      </c>
      <c r="W88">
        <v>173</v>
      </c>
      <c r="X88">
        <v>58</v>
      </c>
      <c r="Y88">
        <v>228</v>
      </c>
      <c r="Z88">
        <v>286</v>
      </c>
      <c r="AA88">
        <v>2166887</v>
      </c>
      <c r="AB88">
        <v>5664975</v>
      </c>
      <c r="AC88">
        <v>429301</v>
      </c>
      <c r="AD88">
        <v>146408</v>
      </c>
      <c r="AE88">
        <v>8407571</v>
      </c>
      <c r="AF88">
        <v>273110</v>
      </c>
      <c r="AG88">
        <v>3358038</v>
      </c>
      <c r="AH88">
        <v>5195633</v>
      </c>
      <c r="AI88">
        <v>946894</v>
      </c>
      <c r="AJ88">
        <v>9500565</v>
      </c>
      <c r="AK88">
        <v>2082097</v>
      </c>
      <c r="AL88">
        <v>20263343</v>
      </c>
      <c r="AM88">
        <v>23284</v>
      </c>
      <c r="AN88">
        <v>5383</v>
      </c>
      <c r="AO88">
        <v>325</v>
      </c>
      <c r="AP88">
        <v>59</v>
      </c>
      <c r="AQ88">
        <v>1565</v>
      </c>
      <c r="AR88">
        <v>147904</v>
      </c>
      <c r="AS88">
        <v>13727</v>
      </c>
      <c r="AT88">
        <v>249713</v>
      </c>
      <c r="AU88">
        <v>214654</v>
      </c>
      <c r="AV88">
        <v>14047</v>
      </c>
      <c r="AW88">
        <v>1472</v>
      </c>
      <c r="AX88">
        <v>6521</v>
      </c>
      <c r="AY88">
        <v>640</v>
      </c>
      <c r="AZ88">
        <v>7767</v>
      </c>
      <c r="BA88">
        <v>119662</v>
      </c>
      <c r="BB88">
        <v>302560</v>
      </c>
      <c r="BC88">
        <v>478066</v>
      </c>
      <c r="BL88" t="s">
        <v>84</v>
      </c>
    </row>
    <row r="89" spans="1:64" hidden="1">
      <c r="A89">
        <v>2001</v>
      </c>
      <c r="B89">
        <v>1900</v>
      </c>
      <c r="C89" t="s">
        <v>149</v>
      </c>
      <c r="E89">
        <v>8</v>
      </c>
      <c r="F89">
        <v>1975</v>
      </c>
      <c r="G89" t="s">
        <v>82</v>
      </c>
      <c r="H89" t="s">
        <v>82</v>
      </c>
      <c r="I89">
        <v>1</v>
      </c>
      <c r="J89" s="10">
        <v>-1.5156074624321763</v>
      </c>
      <c r="K89">
        <v>91</v>
      </c>
      <c r="L89">
        <v>1933280</v>
      </c>
      <c r="M89">
        <v>80772</v>
      </c>
      <c r="N89">
        <v>70228</v>
      </c>
      <c r="O89">
        <v>43869</v>
      </c>
      <c r="P89">
        <v>8062</v>
      </c>
      <c r="Q89">
        <v>13143</v>
      </c>
      <c r="R89">
        <v>21205</v>
      </c>
      <c r="S89">
        <v>2505497</v>
      </c>
      <c r="T89">
        <v>9740</v>
      </c>
      <c r="U89">
        <v>72428</v>
      </c>
      <c r="V89">
        <v>44</v>
      </c>
      <c r="W89">
        <v>78</v>
      </c>
      <c r="X89">
        <v>24</v>
      </c>
      <c r="Y89">
        <v>122</v>
      </c>
      <c r="Z89">
        <v>146</v>
      </c>
      <c r="AA89">
        <v>2271176</v>
      </c>
      <c r="AB89">
        <v>3384552</v>
      </c>
      <c r="AC89">
        <v>28886</v>
      </c>
      <c r="AD89">
        <v>920865</v>
      </c>
      <c r="AE89">
        <v>6605479</v>
      </c>
      <c r="AF89">
        <v>147646</v>
      </c>
      <c r="AG89">
        <v>2209821</v>
      </c>
      <c r="AH89">
        <v>2478681</v>
      </c>
      <c r="AI89">
        <v>597654</v>
      </c>
      <c r="AJ89">
        <v>5286156</v>
      </c>
      <c r="AK89">
        <v>1395559</v>
      </c>
      <c r="AL89">
        <v>13434840</v>
      </c>
      <c r="AM89">
        <v>19283</v>
      </c>
      <c r="AN89">
        <v>1826</v>
      </c>
      <c r="AO89">
        <v>157</v>
      </c>
      <c r="AP89">
        <v>40</v>
      </c>
      <c r="AQ89">
        <v>995</v>
      </c>
      <c r="AR89">
        <v>290723</v>
      </c>
      <c r="AS89">
        <v>1854</v>
      </c>
      <c r="AT89">
        <v>63603</v>
      </c>
      <c r="AU89">
        <v>24714</v>
      </c>
      <c r="AV89">
        <v>6846</v>
      </c>
      <c r="AW89">
        <v>264</v>
      </c>
      <c r="AX89">
        <v>7069</v>
      </c>
      <c r="AY89">
        <v>436</v>
      </c>
      <c r="AZ89">
        <v>11319</v>
      </c>
      <c r="BA89">
        <v>105428</v>
      </c>
      <c r="BB89">
        <v>314956</v>
      </c>
      <c r="BC89">
        <v>468753</v>
      </c>
    </row>
    <row r="90" spans="1:64" hidden="1">
      <c r="A90">
        <v>2001</v>
      </c>
      <c r="B90">
        <v>2200</v>
      </c>
      <c r="C90" t="s">
        <v>5</v>
      </c>
      <c r="D90" t="s">
        <v>139</v>
      </c>
      <c r="E90">
        <v>2</v>
      </c>
      <c r="F90">
        <v>1932</v>
      </c>
      <c r="G90" t="s">
        <v>85</v>
      </c>
      <c r="H90" t="s">
        <v>82</v>
      </c>
      <c r="I90">
        <v>1</v>
      </c>
      <c r="J90" s="10">
        <v>0.75</v>
      </c>
      <c r="K90">
        <v>10</v>
      </c>
      <c r="L90">
        <v>6797144</v>
      </c>
      <c r="M90">
        <v>141356</v>
      </c>
      <c r="N90">
        <v>135081</v>
      </c>
      <c r="R90">
        <v>62731</v>
      </c>
      <c r="S90">
        <v>7787351</v>
      </c>
      <c r="T90">
        <v>28838</v>
      </c>
      <c r="U90">
        <v>18633</v>
      </c>
      <c r="V90">
        <v>117</v>
      </c>
      <c r="W90">
        <v>313</v>
      </c>
      <c r="X90">
        <v>141</v>
      </c>
      <c r="Y90">
        <v>430</v>
      </c>
      <c r="Z90">
        <v>571</v>
      </c>
      <c r="AA90">
        <v>5404795</v>
      </c>
      <c r="AB90">
        <v>5527884</v>
      </c>
      <c r="AC90">
        <v>1337752</v>
      </c>
      <c r="AD90">
        <v>258633</v>
      </c>
      <c r="AE90">
        <v>12529064</v>
      </c>
      <c r="AF90">
        <v>192434</v>
      </c>
      <c r="AG90">
        <v>9517472</v>
      </c>
      <c r="AH90">
        <v>6680637</v>
      </c>
      <c r="AI90">
        <v>749714</v>
      </c>
      <c r="AJ90">
        <v>16947823</v>
      </c>
      <c r="AK90">
        <v>7058138</v>
      </c>
      <c r="AL90">
        <v>36727459</v>
      </c>
      <c r="AM90">
        <v>18961</v>
      </c>
      <c r="AN90">
        <v>5394</v>
      </c>
      <c r="AO90">
        <v>413</v>
      </c>
      <c r="AP90">
        <v>83</v>
      </c>
      <c r="AQ90">
        <v>1448</v>
      </c>
      <c r="AS90">
        <v>58928</v>
      </c>
      <c r="AT90">
        <v>239526</v>
      </c>
      <c r="AU90">
        <v>34888</v>
      </c>
      <c r="AV90">
        <v>88349</v>
      </c>
      <c r="AW90">
        <v>16767</v>
      </c>
      <c r="AX90">
        <v>9364</v>
      </c>
      <c r="AY90">
        <v>1661</v>
      </c>
      <c r="AZ90">
        <v>21930</v>
      </c>
      <c r="BA90">
        <v>133679</v>
      </c>
      <c r="BC90">
        <v>1041184</v>
      </c>
      <c r="BL90" t="s">
        <v>83</v>
      </c>
    </row>
    <row r="91" spans="1:64" hidden="1">
      <c r="A91">
        <v>2001</v>
      </c>
      <c r="B91">
        <v>2600</v>
      </c>
      <c r="C91" t="s">
        <v>6</v>
      </c>
      <c r="D91" t="s">
        <v>139</v>
      </c>
      <c r="E91">
        <v>5</v>
      </c>
      <c r="F91">
        <v>1956</v>
      </c>
      <c r="G91" t="s">
        <v>85</v>
      </c>
      <c r="H91" t="s">
        <v>85</v>
      </c>
      <c r="I91">
        <v>1</v>
      </c>
      <c r="J91" s="10">
        <v>-0.11</v>
      </c>
      <c r="K91">
        <v>26</v>
      </c>
      <c r="L91">
        <v>3854264</v>
      </c>
      <c r="M91">
        <v>124269</v>
      </c>
      <c r="N91">
        <v>119792</v>
      </c>
      <c r="O91">
        <v>64209</v>
      </c>
      <c r="P91">
        <v>27969</v>
      </c>
      <c r="Q91">
        <v>2642</v>
      </c>
      <c r="R91">
        <v>30611</v>
      </c>
      <c r="S91">
        <v>7182013</v>
      </c>
      <c r="T91">
        <v>39991</v>
      </c>
      <c r="U91">
        <v>21902</v>
      </c>
      <c r="V91">
        <v>104</v>
      </c>
      <c r="W91">
        <v>207</v>
      </c>
      <c r="X91">
        <v>91</v>
      </c>
      <c r="Y91">
        <v>311</v>
      </c>
      <c r="Z91">
        <v>402</v>
      </c>
      <c r="AA91">
        <v>2486227</v>
      </c>
      <c r="AB91">
        <v>7068796</v>
      </c>
      <c r="AC91">
        <v>1652191</v>
      </c>
      <c r="AD91">
        <v>676567</v>
      </c>
      <c r="AE91">
        <v>11883781</v>
      </c>
      <c r="AF91">
        <v>244486</v>
      </c>
      <c r="AG91">
        <v>4568578</v>
      </c>
      <c r="AH91">
        <v>4591794</v>
      </c>
      <c r="AI91">
        <v>809945</v>
      </c>
      <c r="AJ91">
        <v>9970317</v>
      </c>
      <c r="AK91">
        <v>6223621</v>
      </c>
      <c r="AL91">
        <v>28322205</v>
      </c>
      <c r="AM91">
        <v>36705</v>
      </c>
      <c r="AN91">
        <v>7016</v>
      </c>
      <c r="AO91">
        <v>574</v>
      </c>
      <c r="AP91">
        <v>87</v>
      </c>
      <c r="AQ91">
        <v>1687</v>
      </c>
      <c r="AR91">
        <v>1283068</v>
      </c>
      <c r="AS91">
        <v>7847</v>
      </c>
      <c r="AT91">
        <v>738812</v>
      </c>
      <c r="AU91">
        <v>204085</v>
      </c>
      <c r="AV91">
        <v>24575</v>
      </c>
      <c r="AW91">
        <v>12091</v>
      </c>
      <c r="AX91">
        <v>17946</v>
      </c>
      <c r="AY91">
        <v>723</v>
      </c>
      <c r="AZ91">
        <v>14023</v>
      </c>
      <c r="BA91">
        <v>157383</v>
      </c>
      <c r="BB91">
        <v>463503</v>
      </c>
      <c r="BC91">
        <v>1375403</v>
      </c>
      <c r="BL91" t="s">
        <v>84</v>
      </c>
    </row>
    <row r="92" spans="1:64" hidden="1">
      <c r="A92">
        <v>2001</v>
      </c>
      <c r="B92">
        <v>2900</v>
      </c>
      <c r="C92" t="s">
        <v>7</v>
      </c>
      <c r="E92">
        <v>5</v>
      </c>
      <c r="F92">
        <v>1967</v>
      </c>
      <c r="G92" t="s">
        <v>85</v>
      </c>
      <c r="H92" t="s">
        <v>82</v>
      </c>
      <c r="I92">
        <v>1</v>
      </c>
      <c r="J92" s="10">
        <v>-0.2</v>
      </c>
      <c r="K92">
        <v>29</v>
      </c>
      <c r="L92">
        <v>3789228</v>
      </c>
      <c r="M92">
        <v>95235</v>
      </c>
      <c r="N92">
        <v>86790</v>
      </c>
      <c r="O92">
        <v>57424</v>
      </c>
      <c r="R92">
        <v>46431</v>
      </c>
      <c r="S92">
        <v>6202440</v>
      </c>
      <c r="T92">
        <v>41554</v>
      </c>
      <c r="U92">
        <v>10364</v>
      </c>
      <c r="V92">
        <v>86</v>
      </c>
      <c r="W92">
        <v>218</v>
      </c>
      <c r="X92">
        <v>53</v>
      </c>
      <c r="Y92">
        <v>304</v>
      </c>
      <c r="Z92">
        <v>357</v>
      </c>
      <c r="AA92">
        <v>2401201</v>
      </c>
      <c r="AB92">
        <v>6069649</v>
      </c>
      <c r="AC92">
        <v>538072</v>
      </c>
      <c r="AD92">
        <v>392516</v>
      </c>
      <c r="AE92">
        <v>9401438</v>
      </c>
      <c r="AF92">
        <v>314543</v>
      </c>
      <c r="AG92">
        <v>3622091</v>
      </c>
      <c r="AH92">
        <v>4653647</v>
      </c>
      <c r="AI92">
        <v>796249</v>
      </c>
      <c r="AJ92">
        <v>9071987</v>
      </c>
      <c r="AK92">
        <v>2676246</v>
      </c>
      <c r="AL92">
        <v>21464214</v>
      </c>
      <c r="AM92">
        <v>26671</v>
      </c>
      <c r="AN92">
        <v>5138</v>
      </c>
      <c r="AO92">
        <v>351</v>
      </c>
      <c r="AP92">
        <v>87</v>
      </c>
      <c r="AQ92">
        <v>1832</v>
      </c>
      <c r="AR92">
        <v>1028203</v>
      </c>
      <c r="AS92">
        <v>45613</v>
      </c>
      <c r="AT92">
        <v>611481</v>
      </c>
      <c r="AU92">
        <v>221121</v>
      </c>
      <c r="AV92">
        <v>108672</v>
      </c>
      <c r="AW92">
        <v>111203</v>
      </c>
      <c r="AX92">
        <v>11122</v>
      </c>
      <c r="AY92">
        <v>423</v>
      </c>
      <c r="AZ92">
        <v>7829</v>
      </c>
      <c r="BA92">
        <v>121761</v>
      </c>
      <c r="BC92">
        <v>501565</v>
      </c>
      <c r="BL92" t="s">
        <v>84</v>
      </c>
    </row>
    <row r="93" spans="1:64" hidden="1">
      <c r="A93">
        <v>2001</v>
      </c>
      <c r="B93">
        <v>3500</v>
      </c>
      <c r="C93" t="s">
        <v>8</v>
      </c>
      <c r="D93" t="s">
        <v>139</v>
      </c>
      <c r="E93">
        <v>3</v>
      </c>
      <c r="F93">
        <v>1932</v>
      </c>
      <c r="G93" t="s">
        <v>85</v>
      </c>
      <c r="H93" t="s">
        <v>82</v>
      </c>
      <c r="I93">
        <v>1</v>
      </c>
      <c r="J93" s="10">
        <v>1.03</v>
      </c>
      <c r="K93">
        <v>8</v>
      </c>
      <c r="L93">
        <v>9647652</v>
      </c>
      <c r="M93">
        <v>183915</v>
      </c>
      <c r="N93">
        <v>178032</v>
      </c>
      <c r="O93">
        <v>93549</v>
      </c>
      <c r="R93">
        <v>91054</v>
      </c>
      <c r="S93">
        <v>8976026</v>
      </c>
      <c r="T93">
        <v>77787</v>
      </c>
      <c r="U93">
        <v>82639</v>
      </c>
      <c r="V93">
        <v>168</v>
      </c>
      <c r="W93">
        <v>229</v>
      </c>
      <c r="X93">
        <v>113</v>
      </c>
      <c r="Y93">
        <v>397</v>
      </c>
      <c r="Z93">
        <v>510</v>
      </c>
      <c r="AA93">
        <v>4078537</v>
      </c>
      <c r="AB93">
        <v>6186256</v>
      </c>
      <c r="AC93">
        <v>108925</v>
      </c>
      <c r="AD93">
        <v>1164577</v>
      </c>
      <c r="AE93">
        <v>11538295</v>
      </c>
      <c r="AF93">
        <v>93541</v>
      </c>
      <c r="AG93">
        <v>7711148</v>
      </c>
      <c r="AH93">
        <v>6433688</v>
      </c>
      <c r="AI93">
        <v>1370032</v>
      </c>
      <c r="AJ93">
        <v>15514868</v>
      </c>
      <c r="AK93">
        <v>3310933</v>
      </c>
      <c r="AL93">
        <v>30457637</v>
      </c>
      <c r="AM93">
        <v>34016</v>
      </c>
      <c r="AN93">
        <v>6674</v>
      </c>
      <c r="AO93">
        <v>662</v>
      </c>
      <c r="AP93">
        <v>86</v>
      </c>
      <c r="AQ93">
        <v>1815</v>
      </c>
      <c r="AS93">
        <v>32972</v>
      </c>
      <c r="AT93">
        <v>641083</v>
      </c>
      <c r="AU93">
        <v>88778</v>
      </c>
      <c r="AV93">
        <v>147484</v>
      </c>
      <c r="AW93">
        <v>11881</v>
      </c>
      <c r="AX93">
        <v>8346</v>
      </c>
      <c r="AY93">
        <v>1087</v>
      </c>
      <c r="AZ93">
        <v>18623</v>
      </c>
      <c r="BA93">
        <v>289713</v>
      </c>
      <c r="BC93">
        <v>1231201</v>
      </c>
      <c r="BL93" t="s">
        <v>83</v>
      </c>
    </row>
    <row r="94" spans="1:64" hidden="1">
      <c r="A94">
        <v>2001</v>
      </c>
      <c r="B94">
        <v>3800</v>
      </c>
      <c r="C94" t="s">
        <v>9</v>
      </c>
      <c r="D94" t="s">
        <v>139</v>
      </c>
      <c r="E94">
        <v>4</v>
      </c>
      <c r="F94">
        <v>1932</v>
      </c>
      <c r="G94" t="s">
        <v>82</v>
      </c>
      <c r="H94" t="s">
        <v>82</v>
      </c>
      <c r="I94">
        <v>1</v>
      </c>
      <c r="J94" s="10">
        <v>-1.48</v>
      </c>
      <c r="K94">
        <v>83</v>
      </c>
      <c r="L94">
        <v>2314873</v>
      </c>
      <c r="M94">
        <v>54529</v>
      </c>
      <c r="N94">
        <v>48812</v>
      </c>
      <c r="O94">
        <v>29518</v>
      </c>
      <c r="P94">
        <v>9464</v>
      </c>
      <c r="Q94">
        <v>10179</v>
      </c>
      <c r="R94">
        <v>19643</v>
      </c>
      <c r="S94">
        <v>3293450</v>
      </c>
      <c r="T94">
        <v>23695</v>
      </c>
      <c r="U94">
        <v>17272</v>
      </c>
      <c r="V94">
        <v>42</v>
      </c>
      <c r="W94">
        <v>107</v>
      </c>
      <c r="X94">
        <v>56</v>
      </c>
      <c r="Y94">
        <v>149</v>
      </c>
      <c r="Z94">
        <v>205</v>
      </c>
      <c r="AA94">
        <v>1535017</v>
      </c>
      <c r="AB94">
        <v>5022622</v>
      </c>
      <c r="AC94">
        <v>536666</v>
      </c>
      <c r="AD94">
        <v>288148</v>
      </c>
      <c r="AE94">
        <v>7382453</v>
      </c>
      <c r="AF94">
        <v>187184</v>
      </c>
      <c r="AG94">
        <v>2077892</v>
      </c>
      <c r="AH94">
        <v>3474026</v>
      </c>
      <c r="AI94">
        <v>655998</v>
      </c>
      <c r="AJ94">
        <v>6207916</v>
      </c>
      <c r="AK94">
        <v>1218670</v>
      </c>
      <c r="AL94">
        <v>14996223</v>
      </c>
      <c r="AM94">
        <v>23009</v>
      </c>
      <c r="AN94">
        <v>2755</v>
      </c>
      <c r="AO94">
        <v>232</v>
      </c>
      <c r="AP94">
        <v>83</v>
      </c>
      <c r="AQ94">
        <v>1527</v>
      </c>
      <c r="AR94">
        <v>0</v>
      </c>
      <c r="AS94">
        <v>13469</v>
      </c>
      <c r="AT94">
        <v>129530</v>
      </c>
      <c r="AU94">
        <v>757382</v>
      </c>
      <c r="AV94">
        <v>10712</v>
      </c>
      <c r="AW94">
        <v>45102</v>
      </c>
      <c r="AX94">
        <v>4460</v>
      </c>
      <c r="AY94">
        <v>991</v>
      </c>
      <c r="AZ94">
        <v>8167</v>
      </c>
      <c r="BA94">
        <v>46964</v>
      </c>
      <c r="BB94">
        <v>301652</v>
      </c>
      <c r="BC94">
        <v>341145</v>
      </c>
      <c r="BL94" t="s">
        <v>83</v>
      </c>
    </row>
    <row r="95" spans="1:64" hidden="1">
      <c r="A95">
        <v>2001</v>
      </c>
      <c r="B95">
        <v>4400</v>
      </c>
      <c r="C95" t="s">
        <v>10</v>
      </c>
      <c r="E95">
        <v>7</v>
      </c>
      <c r="F95">
        <v>1938</v>
      </c>
      <c r="G95" t="s">
        <v>85</v>
      </c>
      <c r="H95" t="s">
        <v>82</v>
      </c>
      <c r="I95">
        <v>1</v>
      </c>
      <c r="J95" s="10">
        <v>-1.39</v>
      </c>
      <c r="K95">
        <v>76</v>
      </c>
      <c r="L95">
        <v>3133626</v>
      </c>
      <c r="M95">
        <v>50411</v>
      </c>
      <c r="N95">
        <v>35339</v>
      </c>
      <c r="O95">
        <v>19202</v>
      </c>
      <c r="P95">
        <v>20023</v>
      </c>
      <c r="Q95">
        <v>4815</v>
      </c>
      <c r="R95">
        <v>24838</v>
      </c>
      <c r="S95">
        <v>5279855</v>
      </c>
      <c r="T95">
        <v>9989</v>
      </c>
      <c r="U95">
        <v>18193</v>
      </c>
      <c r="V95">
        <v>57</v>
      </c>
      <c r="W95">
        <v>90</v>
      </c>
      <c r="X95">
        <v>56</v>
      </c>
      <c r="Y95">
        <v>147</v>
      </c>
      <c r="Z95">
        <v>203</v>
      </c>
      <c r="AA95">
        <v>1123944</v>
      </c>
      <c r="AB95">
        <v>3342063</v>
      </c>
      <c r="AC95">
        <v>703521</v>
      </c>
      <c r="AD95">
        <v>80420</v>
      </c>
      <c r="AE95">
        <v>5249948</v>
      </c>
      <c r="AF95">
        <v>97932</v>
      </c>
      <c r="AG95">
        <v>2599455</v>
      </c>
      <c r="AH95">
        <v>1984539</v>
      </c>
      <c r="AI95">
        <v>642808</v>
      </c>
      <c r="AJ95">
        <v>5226802</v>
      </c>
      <c r="AK95">
        <v>1339365</v>
      </c>
      <c r="AL95">
        <v>11914047</v>
      </c>
      <c r="AM95">
        <v>26899</v>
      </c>
      <c r="AN95">
        <v>2668</v>
      </c>
      <c r="AO95">
        <v>264</v>
      </c>
      <c r="AP95">
        <v>54</v>
      </c>
      <c r="AQ95">
        <v>1295</v>
      </c>
      <c r="AR95">
        <v>624728</v>
      </c>
      <c r="AS95">
        <v>20162</v>
      </c>
      <c r="AT95">
        <v>298367</v>
      </c>
      <c r="AV95">
        <v>20481</v>
      </c>
      <c r="AW95">
        <v>2689</v>
      </c>
      <c r="AX95">
        <v>3379</v>
      </c>
      <c r="AY95">
        <v>993</v>
      </c>
      <c r="AZ95">
        <v>7168</v>
      </c>
      <c r="BA95">
        <v>115985</v>
      </c>
      <c r="BB95">
        <v>253450</v>
      </c>
      <c r="BC95">
        <v>310256</v>
      </c>
      <c r="BL95" t="s">
        <v>84</v>
      </c>
    </row>
    <row r="96" spans="1:64" hidden="1">
      <c r="A96">
        <v>2001</v>
      </c>
      <c r="B96">
        <v>5200</v>
      </c>
      <c r="C96" t="s">
        <v>11</v>
      </c>
      <c r="D96" t="s">
        <v>139</v>
      </c>
      <c r="E96">
        <v>3</v>
      </c>
      <c r="F96">
        <v>1956</v>
      </c>
      <c r="G96" t="s">
        <v>82</v>
      </c>
      <c r="H96" t="s">
        <v>82</v>
      </c>
      <c r="I96">
        <v>1</v>
      </c>
      <c r="J96" s="10">
        <v>-0.7</v>
      </c>
      <c r="K96">
        <v>45</v>
      </c>
      <c r="L96">
        <v>4420208</v>
      </c>
      <c r="M96">
        <v>68220</v>
      </c>
      <c r="N96">
        <v>60456</v>
      </c>
      <c r="O96">
        <v>45281</v>
      </c>
      <c r="P96">
        <v>13806</v>
      </c>
      <c r="Q96">
        <v>16695</v>
      </c>
      <c r="R96">
        <v>30501</v>
      </c>
      <c r="S96">
        <v>5493994</v>
      </c>
      <c r="T96">
        <v>39121</v>
      </c>
      <c r="U96">
        <v>28106</v>
      </c>
      <c r="V96">
        <v>66</v>
      </c>
      <c r="W96">
        <v>126</v>
      </c>
      <c r="X96">
        <v>86</v>
      </c>
      <c r="Y96">
        <v>192</v>
      </c>
      <c r="Z96">
        <v>278</v>
      </c>
      <c r="AA96">
        <v>2019693</v>
      </c>
      <c r="AB96">
        <v>4887838</v>
      </c>
      <c r="AD96">
        <v>139974</v>
      </c>
      <c r="AE96">
        <v>7047505</v>
      </c>
      <c r="AF96">
        <v>307405</v>
      </c>
      <c r="AG96">
        <v>3275930</v>
      </c>
      <c r="AH96">
        <v>4196008</v>
      </c>
      <c r="AI96">
        <v>1004428</v>
      </c>
      <c r="AJ96">
        <v>8476366</v>
      </c>
      <c r="AK96">
        <v>3007035</v>
      </c>
      <c r="AL96">
        <v>18838311</v>
      </c>
      <c r="AM96">
        <v>36411</v>
      </c>
      <c r="AN96">
        <v>5828</v>
      </c>
      <c r="AO96">
        <v>414</v>
      </c>
      <c r="AP96">
        <v>108</v>
      </c>
      <c r="AQ96">
        <v>1977</v>
      </c>
      <c r="AR96">
        <v>0</v>
      </c>
      <c r="AS96">
        <v>2330</v>
      </c>
      <c r="AT96">
        <v>229480</v>
      </c>
      <c r="AU96">
        <v>1817</v>
      </c>
      <c r="AV96">
        <v>52994</v>
      </c>
      <c r="AW96">
        <v>1007</v>
      </c>
      <c r="AX96">
        <v>14561</v>
      </c>
      <c r="AY96">
        <v>520</v>
      </c>
      <c r="AZ96">
        <v>16556</v>
      </c>
      <c r="BA96">
        <v>55692</v>
      </c>
      <c r="BB96">
        <v>364128</v>
      </c>
      <c r="BC96">
        <v>853824</v>
      </c>
      <c r="BL96" t="s">
        <v>83</v>
      </c>
    </row>
    <row r="97" spans="1:64" hidden="1">
      <c r="A97">
        <v>2001</v>
      </c>
      <c r="B97">
        <v>5300</v>
      </c>
      <c r="C97" t="s">
        <v>12</v>
      </c>
      <c r="D97" t="s">
        <v>139</v>
      </c>
      <c r="E97">
        <v>4</v>
      </c>
      <c r="F97">
        <v>1932</v>
      </c>
      <c r="G97" t="s">
        <v>85</v>
      </c>
      <c r="H97" t="s">
        <v>85</v>
      </c>
      <c r="I97">
        <v>1</v>
      </c>
      <c r="J97" s="10">
        <v>0.31</v>
      </c>
      <c r="K97">
        <v>15</v>
      </c>
      <c r="L97">
        <v>5979843</v>
      </c>
      <c r="M97">
        <v>142350</v>
      </c>
      <c r="N97">
        <v>123138</v>
      </c>
      <c r="O97">
        <v>33120</v>
      </c>
      <c r="P97">
        <v>29288</v>
      </c>
      <c r="Q97">
        <v>11760</v>
      </c>
      <c r="R97">
        <v>41048</v>
      </c>
      <c r="S97">
        <v>5903843</v>
      </c>
      <c r="T97">
        <v>225944</v>
      </c>
      <c r="U97">
        <v>23452</v>
      </c>
      <c r="V97">
        <v>111</v>
      </c>
      <c r="W97">
        <v>217</v>
      </c>
      <c r="X97">
        <v>108</v>
      </c>
      <c r="Y97">
        <v>328</v>
      </c>
      <c r="Z97">
        <v>436</v>
      </c>
      <c r="AA97">
        <v>1917716</v>
      </c>
      <c r="AB97">
        <v>6412126</v>
      </c>
      <c r="AC97">
        <v>437646</v>
      </c>
      <c r="AD97">
        <v>1135774</v>
      </c>
      <c r="AE97">
        <v>9903262</v>
      </c>
      <c r="AF97">
        <v>385149</v>
      </c>
      <c r="AG97">
        <v>6032604</v>
      </c>
      <c r="AH97">
        <v>7572013</v>
      </c>
      <c r="AI97">
        <v>1831794</v>
      </c>
      <c r="AJ97">
        <v>15436411</v>
      </c>
      <c r="AK97">
        <v>4414540</v>
      </c>
      <c r="AL97">
        <v>30139362</v>
      </c>
      <c r="AM97">
        <v>30440</v>
      </c>
      <c r="AN97">
        <v>7670</v>
      </c>
      <c r="AO97">
        <v>632</v>
      </c>
      <c r="AP97">
        <v>133</v>
      </c>
      <c r="AQ97">
        <v>1508</v>
      </c>
      <c r="AR97">
        <v>2652541</v>
      </c>
      <c r="AS97">
        <v>70916</v>
      </c>
      <c r="AT97">
        <v>413789</v>
      </c>
      <c r="AX97">
        <v>13882</v>
      </c>
      <c r="AY97">
        <v>1065</v>
      </c>
      <c r="AZ97">
        <v>17828</v>
      </c>
      <c r="BA97">
        <v>198143</v>
      </c>
      <c r="BB97">
        <v>442880</v>
      </c>
      <c r="BC97">
        <v>656259</v>
      </c>
      <c r="BL97" t="s">
        <v>86</v>
      </c>
    </row>
    <row r="98" spans="1:64" hidden="1">
      <c r="A98">
        <v>2001</v>
      </c>
      <c r="B98">
        <v>5400</v>
      </c>
      <c r="C98" t="s">
        <v>13</v>
      </c>
      <c r="D98" t="s">
        <v>139</v>
      </c>
      <c r="E98">
        <v>4</v>
      </c>
      <c r="F98">
        <v>1932</v>
      </c>
      <c r="G98" t="s">
        <v>85</v>
      </c>
      <c r="H98" t="s">
        <v>85</v>
      </c>
      <c r="I98">
        <v>1</v>
      </c>
      <c r="J98" s="10">
        <v>-1.49</v>
      </c>
      <c r="K98">
        <v>84</v>
      </c>
      <c r="L98">
        <v>3060509</v>
      </c>
      <c r="M98">
        <v>38012</v>
      </c>
      <c r="N98">
        <v>33330</v>
      </c>
      <c r="O98">
        <v>18071</v>
      </c>
      <c r="R98">
        <v>16684</v>
      </c>
      <c r="S98">
        <v>6737867</v>
      </c>
      <c r="T98">
        <v>54865</v>
      </c>
      <c r="U98">
        <v>22990</v>
      </c>
      <c r="V98">
        <v>59</v>
      </c>
      <c r="W98">
        <v>149</v>
      </c>
      <c r="X98">
        <v>39</v>
      </c>
      <c r="Y98">
        <v>208</v>
      </c>
      <c r="Z98">
        <v>247</v>
      </c>
      <c r="AA98">
        <v>982412</v>
      </c>
      <c r="AB98">
        <v>4136058</v>
      </c>
      <c r="AC98">
        <v>109661</v>
      </c>
      <c r="AD98">
        <v>1015</v>
      </c>
      <c r="AE98">
        <v>5229146</v>
      </c>
      <c r="AF98">
        <v>141319</v>
      </c>
      <c r="AG98">
        <v>2511243</v>
      </c>
      <c r="AH98">
        <v>2205340</v>
      </c>
      <c r="AI98">
        <v>485747</v>
      </c>
      <c r="AJ98">
        <v>5202330</v>
      </c>
      <c r="AK98">
        <v>1833980</v>
      </c>
      <c r="AL98">
        <v>12406775</v>
      </c>
      <c r="AM98">
        <v>20710</v>
      </c>
      <c r="AN98">
        <v>2209</v>
      </c>
      <c r="AO98">
        <v>258</v>
      </c>
      <c r="AP98">
        <v>64</v>
      </c>
      <c r="AQ98">
        <v>1607</v>
      </c>
      <c r="AR98">
        <v>1669853</v>
      </c>
      <c r="AS98">
        <v>9047</v>
      </c>
      <c r="AY98">
        <v>669</v>
      </c>
      <c r="AZ98">
        <v>10006</v>
      </c>
      <c r="BA98">
        <v>75890</v>
      </c>
      <c r="BB98">
        <v>279364</v>
      </c>
      <c r="BC98">
        <v>350080</v>
      </c>
      <c r="BL98" t="s">
        <v>83</v>
      </c>
    </row>
    <row r="99" spans="1:64" hidden="1">
      <c r="A99">
        <v>2001</v>
      </c>
      <c r="B99">
        <v>5850</v>
      </c>
      <c r="C99" t="s">
        <v>14</v>
      </c>
      <c r="E99">
        <v>5</v>
      </c>
      <c r="F99">
        <v>1983</v>
      </c>
      <c r="G99" t="s">
        <v>82</v>
      </c>
      <c r="H99" t="s">
        <v>82</v>
      </c>
      <c r="I99">
        <v>1</v>
      </c>
      <c r="J99" s="10">
        <v>-0.25</v>
      </c>
      <c r="K99">
        <v>32</v>
      </c>
      <c r="L99">
        <v>3061005</v>
      </c>
      <c r="M99">
        <v>127099</v>
      </c>
      <c r="N99">
        <v>115886</v>
      </c>
      <c r="O99">
        <v>35599</v>
      </c>
      <c r="P99">
        <v>19558</v>
      </c>
      <c r="Q99">
        <v>28122</v>
      </c>
      <c r="R99">
        <v>47680</v>
      </c>
      <c r="S99">
        <v>4986164</v>
      </c>
      <c r="T99">
        <v>14899</v>
      </c>
      <c r="U99">
        <v>18415</v>
      </c>
      <c r="V99">
        <v>115</v>
      </c>
      <c r="W99">
        <v>128</v>
      </c>
      <c r="X99">
        <v>59</v>
      </c>
      <c r="Y99">
        <v>243</v>
      </c>
      <c r="Z99">
        <v>302</v>
      </c>
      <c r="AA99">
        <v>1719815</v>
      </c>
      <c r="AB99">
        <v>4978160</v>
      </c>
      <c r="AC99">
        <v>574807</v>
      </c>
      <c r="AD99">
        <v>598048</v>
      </c>
      <c r="AE99">
        <v>7870830</v>
      </c>
      <c r="AF99">
        <v>208913</v>
      </c>
      <c r="AG99">
        <v>4961812</v>
      </c>
      <c r="AH99">
        <v>2836551</v>
      </c>
      <c r="AI99">
        <v>856596</v>
      </c>
      <c r="AJ99">
        <v>8654959</v>
      </c>
      <c r="AK99">
        <v>5616157</v>
      </c>
      <c r="AL99">
        <v>22350859</v>
      </c>
      <c r="AM99">
        <v>20981</v>
      </c>
      <c r="AN99">
        <v>3141</v>
      </c>
      <c r="AO99">
        <v>279</v>
      </c>
      <c r="AP99">
        <v>57</v>
      </c>
      <c r="AQ99">
        <v>1592</v>
      </c>
      <c r="AR99">
        <v>0</v>
      </c>
      <c r="AS99">
        <v>7521</v>
      </c>
      <c r="AT99">
        <v>38828</v>
      </c>
      <c r="AU99">
        <v>88553</v>
      </c>
      <c r="AV99">
        <v>3154</v>
      </c>
      <c r="AW99">
        <v>15828</v>
      </c>
      <c r="AX99">
        <v>69071</v>
      </c>
      <c r="AY99">
        <v>472</v>
      </c>
      <c r="AZ99">
        <v>10882</v>
      </c>
      <c r="BA99">
        <v>87774</v>
      </c>
      <c r="BB99">
        <v>276116</v>
      </c>
      <c r="BC99">
        <v>449310</v>
      </c>
      <c r="BL99" t="s">
        <v>83</v>
      </c>
    </row>
    <row r="100" spans="1:64" hidden="1">
      <c r="A100">
        <v>2001</v>
      </c>
      <c r="B100">
        <v>6100</v>
      </c>
      <c r="C100" t="s">
        <v>15</v>
      </c>
      <c r="D100" t="s">
        <v>139</v>
      </c>
      <c r="E100">
        <v>3</v>
      </c>
      <c r="F100">
        <v>1932</v>
      </c>
      <c r="G100" t="s">
        <v>85</v>
      </c>
      <c r="H100" t="s">
        <v>85</v>
      </c>
      <c r="I100">
        <v>1</v>
      </c>
      <c r="J100" s="10">
        <v>0.2</v>
      </c>
      <c r="K100">
        <v>19</v>
      </c>
      <c r="L100">
        <v>5491498</v>
      </c>
      <c r="M100">
        <v>132838</v>
      </c>
      <c r="N100">
        <v>97358</v>
      </c>
      <c r="O100">
        <v>105443</v>
      </c>
      <c r="P100">
        <v>34577</v>
      </c>
      <c r="Q100">
        <v>8338</v>
      </c>
      <c r="R100">
        <v>42915</v>
      </c>
      <c r="S100">
        <v>5316219</v>
      </c>
      <c r="T100">
        <v>126289</v>
      </c>
      <c r="U100">
        <v>85932</v>
      </c>
      <c r="V100">
        <v>123</v>
      </c>
      <c r="W100">
        <v>183</v>
      </c>
      <c r="X100">
        <v>134</v>
      </c>
      <c r="Y100">
        <v>306</v>
      </c>
      <c r="Z100">
        <v>440</v>
      </c>
      <c r="AA100">
        <v>4886944</v>
      </c>
      <c r="AB100">
        <v>8179037</v>
      </c>
      <c r="AD100">
        <v>0</v>
      </c>
      <c r="AE100">
        <v>13065981</v>
      </c>
      <c r="AF100">
        <v>229633</v>
      </c>
      <c r="AG100">
        <v>6188448</v>
      </c>
      <c r="AH100">
        <v>5199018</v>
      </c>
      <c r="AI100">
        <v>1669110</v>
      </c>
      <c r="AJ100">
        <v>13056576</v>
      </c>
      <c r="AK100">
        <v>1904279</v>
      </c>
      <c r="AL100">
        <v>28256469</v>
      </c>
      <c r="AM100">
        <v>37502</v>
      </c>
      <c r="AN100">
        <v>6262</v>
      </c>
      <c r="AO100">
        <v>620</v>
      </c>
      <c r="AP100">
        <v>89</v>
      </c>
      <c r="AQ100">
        <v>2895</v>
      </c>
      <c r="AR100">
        <v>40419</v>
      </c>
      <c r="AS100">
        <v>27052</v>
      </c>
      <c r="AT100">
        <v>208837</v>
      </c>
      <c r="AU100">
        <v>2106973</v>
      </c>
      <c r="AV100">
        <v>41354</v>
      </c>
      <c r="AX100">
        <v>8083</v>
      </c>
      <c r="AY100">
        <v>734</v>
      </c>
      <c r="AZ100">
        <v>26064</v>
      </c>
      <c r="BA100">
        <v>357600</v>
      </c>
      <c r="BB100">
        <v>521197</v>
      </c>
      <c r="BC100">
        <v>1868109</v>
      </c>
      <c r="BL100" t="s">
        <v>83</v>
      </c>
    </row>
    <row r="101" spans="1:64" hidden="1">
      <c r="A101">
        <v>2001</v>
      </c>
      <c r="B101">
        <v>6300</v>
      </c>
      <c r="C101" t="s">
        <v>16</v>
      </c>
      <c r="E101">
        <v>7</v>
      </c>
      <c r="F101">
        <v>1962</v>
      </c>
      <c r="G101" t="s">
        <v>82</v>
      </c>
      <c r="H101" t="s">
        <v>85</v>
      </c>
      <c r="I101">
        <v>1</v>
      </c>
      <c r="J101" s="10">
        <v>-1.36</v>
      </c>
      <c r="K101">
        <v>74</v>
      </c>
      <c r="L101">
        <v>2327635</v>
      </c>
      <c r="M101">
        <v>82255</v>
      </c>
      <c r="N101">
        <v>64565</v>
      </c>
      <c r="O101">
        <v>23679</v>
      </c>
      <c r="R101">
        <v>27124</v>
      </c>
      <c r="S101">
        <v>4413706</v>
      </c>
      <c r="T101">
        <v>30444</v>
      </c>
      <c r="U101">
        <v>22518</v>
      </c>
      <c r="V101">
        <v>57</v>
      </c>
      <c r="W101">
        <v>88</v>
      </c>
      <c r="X101">
        <v>68</v>
      </c>
      <c r="Y101">
        <v>145</v>
      </c>
      <c r="Z101">
        <v>213</v>
      </c>
      <c r="AA101">
        <v>948700</v>
      </c>
      <c r="AB101">
        <v>2546754</v>
      </c>
      <c r="AC101">
        <v>224740</v>
      </c>
      <c r="AD101">
        <v>812930</v>
      </c>
      <c r="AE101">
        <v>4533124</v>
      </c>
      <c r="AF101">
        <v>83182</v>
      </c>
      <c r="AG101">
        <v>2693993</v>
      </c>
      <c r="AH101">
        <v>1307730</v>
      </c>
      <c r="AI101">
        <v>592740</v>
      </c>
      <c r="AJ101">
        <v>4594463</v>
      </c>
      <c r="AK101">
        <v>1262926</v>
      </c>
      <c r="AL101">
        <v>10473695</v>
      </c>
      <c r="AM101">
        <v>20934</v>
      </c>
      <c r="AN101">
        <v>1850</v>
      </c>
      <c r="AO101">
        <v>144</v>
      </c>
      <c r="AP101">
        <v>41</v>
      </c>
      <c r="AQ101">
        <v>1173</v>
      </c>
      <c r="AR101">
        <v>131059</v>
      </c>
      <c r="AS101">
        <v>6703</v>
      </c>
      <c r="AT101">
        <v>296209</v>
      </c>
      <c r="AU101">
        <v>189441</v>
      </c>
      <c r="AV101">
        <v>9691</v>
      </c>
      <c r="AW101">
        <v>12202</v>
      </c>
      <c r="AX101">
        <v>11693</v>
      </c>
      <c r="AY101">
        <v>1129</v>
      </c>
      <c r="AZ101">
        <v>18993</v>
      </c>
      <c r="BA101">
        <v>82658</v>
      </c>
      <c r="BC101">
        <v>289865</v>
      </c>
      <c r="BL101" t="s">
        <v>83</v>
      </c>
    </row>
    <row r="102" spans="1:64" hidden="1">
      <c r="A102">
        <v>2001</v>
      </c>
      <c r="B102">
        <v>6900</v>
      </c>
      <c r="C102" t="s">
        <v>17</v>
      </c>
      <c r="D102" t="s">
        <v>139</v>
      </c>
      <c r="E102">
        <v>3</v>
      </c>
      <c r="F102">
        <v>1956</v>
      </c>
      <c r="G102" t="s">
        <v>82</v>
      </c>
      <c r="H102" t="s">
        <v>82</v>
      </c>
      <c r="I102">
        <v>1</v>
      </c>
      <c r="J102" s="10">
        <v>-1.33</v>
      </c>
      <c r="K102">
        <v>71</v>
      </c>
      <c r="L102">
        <v>2355345</v>
      </c>
      <c r="M102">
        <v>53445</v>
      </c>
      <c r="N102">
        <v>23653</v>
      </c>
      <c r="O102">
        <v>13707</v>
      </c>
      <c r="P102">
        <v>13082</v>
      </c>
      <c r="Q102">
        <v>6663</v>
      </c>
      <c r="R102">
        <v>19745</v>
      </c>
      <c r="S102">
        <v>2487846</v>
      </c>
      <c r="T102">
        <v>24817</v>
      </c>
      <c r="U102">
        <v>27616</v>
      </c>
      <c r="V102">
        <v>64</v>
      </c>
      <c r="W102">
        <v>145</v>
      </c>
      <c r="X102">
        <v>60</v>
      </c>
      <c r="Y102">
        <v>209</v>
      </c>
      <c r="Z102">
        <v>269</v>
      </c>
      <c r="AA102">
        <v>1145748</v>
      </c>
      <c r="AB102">
        <v>4550522</v>
      </c>
      <c r="AD102">
        <v>0</v>
      </c>
      <c r="AE102">
        <v>5696270</v>
      </c>
      <c r="AF102">
        <v>130115</v>
      </c>
      <c r="AG102">
        <v>2940032</v>
      </c>
      <c r="AH102">
        <v>2767418</v>
      </c>
      <c r="AI102">
        <v>713143</v>
      </c>
      <c r="AJ102">
        <v>6420593</v>
      </c>
      <c r="AK102">
        <v>2272567</v>
      </c>
      <c r="AL102">
        <v>14519545</v>
      </c>
      <c r="AM102">
        <v>33908</v>
      </c>
      <c r="AN102">
        <v>5079</v>
      </c>
      <c r="AO102">
        <v>464</v>
      </c>
      <c r="AP102">
        <v>55</v>
      </c>
      <c r="AQ102">
        <v>1833</v>
      </c>
      <c r="AR102">
        <v>487859</v>
      </c>
      <c r="AS102">
        <v>2710</v>
      </c>
      <c r="AT102">
        <v>301727</v>
      </c>
      <c r="AU102">
        <v>906</v>
      </c>
      <c r="AV102">
        <v>824</v>
      </c>
      <c r="AW102">
        <v>9682</v>
      </c>
      <c r="AX102">
        <v>6541</v>
      </c>
      <c r="AY102">
        <v>477</v>
      </c>
      <c r="AZ102">
        <v>7664</v>
      </c>
      <c r="BA102">
        <v>100261</v>
      </c>
      <c r="BB102">
        <v>190738</v>
      </c>
      <c r="BC102">
        <v>510307</v>
      </c>
      <c r="BL102" t="s">
        <v>83</v>
      </c>
    </row>
    <row r="103" spans="1:64" hidden="1">
      <c r="A103">
        <v>2001</v>
      </c>
      <c r="B103">
        <v>8300</v>
      </c>
      <c r="C103" t="s">
        <v>18</v>
      </c>
      <c r="E103">
        <v>6</v>
      </c>
      <c r="F103">
        <v>1962</v>
      </c>
      <c r="G103" t="s">
        <v>85</v>
      </c>
      <c r="H103" t="s">
        <v>85</v>
      </c>
      <c r="I103">
        <v>1</v>
      </c>
      <c r="J103" s="10">
        <v>-0.91</v>
      </c>
      <c r="K103">
        <v>52</v>
      </c>
      <c r="L103">
        <v>2771642</v>
      </c>
      <c r="M103">
        <v>76379</v>
      </c>
      <c r="N103">
        <v>68391</v>
      </c>
      <c r="O103">
        <v>32765</v>
      </c>
      <c r="P103">
        <v>18334</v>
      </c>
      <c r="Q103">
        <v>3625</v>
      </c>
      <c r="R103">
        <v>21959</v>
      </c>
      <c r="S103">
        <v>3850249</v>
      </c>
      <c r="T103">
        <v>32486</v>
      </c>
      <c r="U103">
        <v>33334</v>
      </c>
      <c r="V103">
        <v>88</v>
      </c>
      <c r="W103">
        <v>156</v>
      </c>
      <c r="X103">
        <v>52</v>
      </c>
      <c r="Y103">
        <v>244</v>
      </c>
      <c r="Z103">
        <v>296</v>
      </c>
      <c r="AA103">
        <v>1816503</v>
      </c>
      <c r="AB103">
        <v>5396471</v>
      </c>
      <c r="AC103">
        <v>30902</v>
      </c>
      <c r="AD103">
        <v>190093</v>
      </c>
      <c r="AE103">
        <v>7433969</v>
      </c>
      <c r="AF103">
        <v>123440</v>
      </c>
      <c r="AG103">
        <v>4062957</v>
      </c>
      <c r="AH103">
        <v>3045432</v>
      </c>
      <c r="AI103">
        <v>797296</v>
      </c>
      <c r="AJ103">
        <v>7905685</v>
      </c>
      <c r="AK103">
        <v>2130093</v>
      </c>
      <c r="AL103">
        <v>17593187</v>
      </c>
      <c r="AM103">
        <v>23793</v>
      </c>
      <c r="AN103">
        <v>5781</v>
      </c>
      <c r="AO103">
        <v>238</v>
      </c>
      <c r="AP103">
        <v>59</v>
      </c>
      <c r="AQ103">
        <v>2204</v>
      </c>
      <c r="AR103">
        <v>1456</v>
      </c>
      <c r="AS103">
        <v>8543</v>
      </c>
      <c r="AT103">
        <v>381087</v>
      </c>
      <c r="AU103">
        <v>130875</v>
      </c>
      <c r="AV103">
        <v>29147</v>
      </c>
      <c r="AW103">
        <v>12909</v>
      </c>
      <c r="AX103">
        <v>1515</v>
      </c>
      <c r="AY103">
        <v>537</v>
      </c>
      <c r="AZ103">
        <v>10984</v>
      </c>
      <c r="BA103">
        <v>91877</v>
      </c>
      <c r="BB103">
        <v>313056</v>
      </c>
      <c r="BC103">
        <v>362477</v>
      </c>
      <c r="BL103" t="s">
        <v>84</v>
      </c>
    </row>
    <row r="104" spans="1:64" hidden="1">
      <c r="A104">
        <v>2001</v>
      </c>
      <c r="B104">
        <v>8500</v>
      </c>
      <c r="C104" t="s">
        <v>19</v>
      </c>
      <c r="D104" t="s">
        <v>139</v>
      </c>
      <c r="E104">
        <v>7</v>
      </c>
      <c r="F104">
        <v>1962</v>
      </c>
      <c r="G104" t="s">
        <v>82</v>
      </c>
      <c r="H104" t="s">
        <v>85</v>
      </c>
      <c r="I104">
        <v>1</v>
      </c>
      <c r="J104" s="10">
        <v>-0.39</v>
      </c>
      <c r="K104">
        <v>35</v>
      </c>
      <c r="L104">
        <v>2844379</v>
      </c>
      <c r="M104">
        <v>101436</v>
      </c>
      <c r="N104">
        <v>96651</v>
      </c>
      <c r="O104">
        <v>49549</v>
      </c>
      <c r="P104">
        <v>26257</v>
      </c>
      <c r="Q104">
        <v>11845</v>
      </c>
      <c r="R104">
        <v>38102</v>
      </c>
      <c r="S104">
        <v>5223969</v>
      </c>
      <c r="T104">
        <v>30767</v>
      </c>
      <c r="U104">
        <v>35665</v>
      </c>
      <c r="V104">
        <v>106</v>
      </c>
      <c r="W104">
        <v>178</v>
      </c>
      <c r="X104">
        <v>96</v>
      </c>
      <c r="Y104">
        <v>284</v>
      </c>
      <c r="Z104">
        <v>380</v>
      </c>
      <c r="AA104">
        <v>2311951</v>
      </c>
      <c r="AB104">
        <v>4584161</v>
      </c>
      <c r="AC104">
        <v>2196754</v>
      </c>
      <c r="AD104">
        <v>38642</v>
      </c>
      <c r="AE104">
        <v>9131508</v>
      </c>
      <c r="AF104">
        <v>190222</v>
      </c>
      <c r="AG104">
        <v>5354746</v>
      </c>
      <c r="AH104">
        <v>3245735</v>
      </c>
      <c r="AI104">
        <v>1049794</v>
      </c>
      <c r="AJ104">
        <v>9650275</v>
      </c>
      <c r="AK104">
        <v>3299304</v>
      </c>
      <c r="AL104">
        <v>22271309</v>
      </c>
      <c r="AM104">
        <v>39288</v>
      </c>
      <c r="AN104">
        <v>5814</v>
      </c>
      <c r="AO104">
        <v>509</v>
      </c>
      <c r="AP104">
        <v>76</v>
      </c>
      <c r="AQ104">
        <v>1950</v>
      </c>
      <c r="AR104">
        <v>65519</v>
      </c>
      <c r="AS104">
        <v>14044</v>
      </c>
      <c r="AT104">
        <v>183695</v>
      </c>
      <c r="AU104">
        <v>282875</v>
      </c>
      <c r="AV104">
        <v>14756</v>
      </c>
      <c r="AW104">
        <v>18182</v>
      </c>
      <c r="AX104">
        <v>9649</v>
      </c>
      <c r="AY104">
        <v>649</v>
      </c>
      <c r="AZ104">
        <v>12341</v>
      </c>
      <c r="BA104">
        <v>84290</v>
      </c>
      <c r="BB104">
        <v>829694</v>
      </c>
      <c r="BC104">
        <v>1748159</v>
      </c>
      <c r="BL104" t="s">
        <v>83</v>
      </c>
    </row>
    <row r="105" spans="1:64" hidden="1">
      <c r="A105">
        <v>2001</v>
      </c>
      <c r="B105">
        <v>9000</v>
      </c>
      <c r="C105" t="s">
        <v>20</v>
      </c>
      <c r="E105">
        <v>5</v>
      </c>
      <c r="F105">
        <v>1976</v>
      </c>
      <c r="G105" t="s">
        <v>82</v>
      </c>
      <c r="H105" t="s">
        <v>82</v>
      </c>
      <c r="I105">
        <v>1</v>
      </c>
      <c r="J105" s="10">
        <v>-1.71</v>
      </c>
      <c r="K105">
        <v>101</v>
      </c>
      <c r="L105">
        <v>2098074</v>
      </c>
      <c r="M105">
        <v>57429</v>
      </c>
      <c r="N105">
        <v>40502</v>
      </c>
      <c r="O105">
        <v>23114</v>
      </c>
      <c r="P105">
        <v>12248</v>
      </c>
      <c r="Q105">
        <v>5314</v>
      </c>
      <c r="R105">
        <v>17562</v>
      </c>
      <c r="S105">
        <v>6182267</v>
      </c>
      <c r="T105">
        <v>42598</v>
      </c>
      <c r="U105">
        <v>29229</v>
      </c>
      <c r="V105">
        <v>36</v>
      </c>
      <c r="W105">
        <v>98</v>
      </c>
      <c r="X105">
        <v>57</v>
      </c>
      <c r="Y105">
        <v>134</v>
      </c>
      <c r="Z105">
        <v>191</v>
      </c>
      <c r="AA105">
        <v>1120462</v>
      </c>
      <c r="AB105">
        <v>3995449</v>
      </c>
      <c r="AC105">
        <v>97996</v>
      </c>
      <c r="AD105">
        <v>397491</v>
      </c>
      <c r="AE105">
        <v>5611398</v>
      </c>
      <c r="AF105">
        <v>108414</v>
      </c>
      <c r="AG105">
        <v>1878318</v>
      </c>
      <c r="AH105">
        <v>2381387</v>
      </c>
      <c r="AI105">
        <v>822429</v>
      </c>
      <c r="AJ105">
        <v>5082134</v>
      </c>
      <c r="AK105">
        <v>896322</v>
      </c>
      <c r="AL105">
        <v>11698268</v>
      </c>
      <c r="AM105">
        <v>24510</v>
      </c>
      <c r="AN105">
        <v>3770</v>
      </c>
      <c r="AO105">
        <v>269</v>
      </c>
      <c r="AP105">
        <v>47</v>
      </c>
      <c r="AQ105">
        <v>1247</v>
      </c>
      <c r="AR105">
        <v>399525</v>
      </c>
      <c r="AS105">
        <v>10250</v>
      </c>
      <c r="AT105">
        <v>137283</v>
      </c>
      <c r="AU105">
        <v>80500</v>
      </c>
      <c r="AV105">
        <v>8961</v>
      </c>
      <c r="AW105">
        <v>10245</v>
      </c>
      <c r="AX105">
        <v>10307</v>
      </c>
      <c r="AY105">
        <v>643</v>
      </c>
      <c r="AZ105">
        <v>12119</v>
      </c>
      <c r="BA105">
        <v>35518</v>
      </c>
      <c r="BB105">
        <v>281282</v>
      </c>
      <c r="BC105">
        <v>335209</v>
      </c>
      <c r="BL105" t="s">
        <v>83</v>
      </c>
    </row>
    <row r="106" spans="1:64" hidden="1">
      <c r="A106">
        <v>2001</v>
      </c>
      <c r="B106">
        <v>9200</v>
      </c>
      <c r="C106" t="s">
        <v>21</v>
      </c>
      <c r="D106" t="s">
        <v>140</v>
      </c>
      <c r="E106">
        <v>9</v>
      </c>
      <c r="F106">
        <v>1962</v>
      </c>
      <c r="G106" t="s">
        <v>82</v>
      </c>
      <c r="H106" t="s">
        <v>82</v>
      </c>
      <c r="I106">
        <v>1</v>
      </c>
      <c r="J106" s="10">
        <v>-1.51</v>
      </c>
      <c r="K106">
        <v>88</v>
      </c>
      <c r="L106">
        <v>2082199</v>
      </c>
      <c r="M106">
        <v>45187</v>
      </c>
      <c r="N106">
        <v>42009</v>
      </c>
      <c r="O106">
        <v>22505</v>
      </c>
      <c r="R106">
        <v>31237</v>
      </c>
      <c r="S106">
        <v>4642696</v>
      </c>
      <c r="T106">
        <v>29560</v>
      </c>
      <c r="U106">
        <v>19626</v>
      </c>
      <c r="V106">
        <v>50</v>
      </c>
      <c r="W106">
        <v>96</v>
      </c>
      <c r="X106">
        <v>41</v>
      </c>
      <c r="Y106">
        <v>146</v>
      </c>
      <c r="Z106">
        <v>187</v>
      </c>
      <c r="AA106">
        <v>948462</v>
      </c>
      <c r="AB106">
        <v>4150901</v>
      </c>
      <c r="AC106">
        <v>41508</v>
      </c>
      <c r="AD106">
        <v>72499</v>
      </c>
      <c r="AE106">
        <v>5213370</v>
      </c>
      <c r="AF106">
        <v>102315</v>
      </c>
      <c r="AG106">
        <v>2267228</v>
      </c>
      <c r="AH106">
        <v>2939426</v>
      </c>
      <c r="AI106">
        <v>645655</v>
      </c>
      <c r="AJ106">
        <v>5852309</v>
      </c>
      <c r="AK106">
        <v>1229517</v>
      </c>
      <c r="AL106">
        <v>12397511</v>
      </c>
      <c r="AM106">
        <v>16578</v>
      </c>
      <c r="AN106">
        <v>2454</v>
      </c>
      <c r="AO106">
        <v>149</v>
      </c>
      <c r="AP106">
        <v>43</v>
      </c>
      <c r="AQ106">
        <v>1041</v>
      </c>
      <c r="AS106">
        <v>17792</v>
      </c>
      <c r="AT106">
        <v>1188</v>
      </c>
      <c r="AU106">
        <v>351080</v>
      </c>
      <c r="AV106">
        <v>12196</v>
      </c>
      <c r="AW106">
        <v>30157</v>
      </c>
      <c r="AY106">
        <v>684</v>
      </c>
      <c r="AZ106">
        <v>11364</v>
      </c>
      <c r="BA106">
        <v>55456</v>
      </c>
      <c r="BB106">
        <v>201932</v>
      </c>
      <c r="BC106">
        <v>347823</v>
      </c>
      <c r="BL106" t="s">
        <v>84</v>
      </c>
    </row>
    <row r="107" spans="1:64" hidden="1">
      <c r="A107">
        <v>2001</v>
      </c>
      <c r="B107">
        <v>9600</v>
      </c>
      <c r="C107" t="s">
        <v>87</v>
      </c>
      <c r="D107" t="s">
        <v>139</v>
      </c>
      <c r="E107">
        <v>3</v>
      </c>
      <c r="F107">
        <v>1932</v>
      </c>
      <c r="G107" t="s">
        <v>85</v>
      </c>
      <c r="H107" t="s">
        <v>85</v>
      </c>
      <c r="I107">
        <v>1</v>
      </c>
      <c r="J107" s="10">
        <v>0.39</v>
      </c>
      <c r="K107">
        <v>14</v>
      </c>
      <c r="L107">
        <v>6143455</v>
      </c>
      <c r="M107">
        <v>101803</v>
      </c>
      <c r="N107">
        <v>86254</v>
      </c>
      <c r="O107">
        <v>61644</v>
      </c>
      <c r="P107">
        <v>44852</v>
      </c>
      <c r="Q107">
        <v>7600</v>
      </c>
      <c r="R107">
        <v>52452</v>
      </c>
      <c r="S107">
        <v>4630938</v>
      </c>
      <c r="T107">
        <v>144053</v>
      </c>
      <c r="U107">
        <v>38334</v>
      </c>
      <c r="V107">
        <v>181</v>
      </c>
      <c r="W107">
        <v>193</v>
      </c>
      <c r="X107">
        <v>154</v>
      </c>
      <c r="Y107">
        <v>374</v>
      </c>
      <c r="Z107">
        <v>528</v>
      </c>
      <c r="AA107">
        <v>2306151</v>
      </c>
      <c r="AB107">
        <v>5891230</v>
      </c>
      <c r="AC107">
        <v>670146</v>
      </c>
      <c r="AD107">
        <v>123419</v>
      </c>
      <c r="AE107">
        <v>8990946</v>
      </c>
      <c r="AF107">
        <v>184197</v>
      </c>
      <c r="AG107">
        <v>9374003</v>
      </c>
      <c r="AH107">
        <v>6402483</v>
      </c>
      <c r="AI107">
        <v>2431855</v>
      </c>
      <c r="AJ107">
        <v>18208341</v>
      </c>
      <c r="AK107">
        <v>5957097</v>
      </c>
      <c r="AL107">
        <v>33340581</v>
      </c>
      <c r="AM107">
        <v>35605</v>
      </c>
      <c r="AN107">
        <v>8790</v>
      </c>
      <c r="AO107">
        <v>658</v>
      </c>
      <c r="AP107">
        <v>108</v>
      </c>
      <c r="AQ107">
        <v>2005</v>
      </c>
      <c r="AR107">
        <v>291294</v>
      </c>
      <c r="AS107">
        <v>48425</v>
      </c>
      <c r="AT107">
        <v>517413</v>
      </c>
      <c r="AU107">
        <v>3010660</v>
      </c>
      <c r="AV107">
        <v>207168</v>
      </c>
      <c r="AW107">
        <v>17230</v>
      </c>
      <c r="AX107">
        <v>9180</v>
      </c>
      <c r="AY107">
        <v>1867</v>
      </c>
      <c r="AZ107">
        <v>25165</v>
      </c>
      <c r="BA107">
        <v>225540</v>
      </c>
      <c r="BB107">
        <v>750081</v>
      </c>
      <c r="BC107">
        <v>1092990</v>
      </c>
    </row>
    <row r="108" spans="1:64" hidden="1">
      <c r="A108">
        <v>2002</v>
      </c>
      <c r="B108">
        <v>440</v>
      </c>
      <c r="C108" t="s">
        <v>3</v>
      </c>
      <c r="E108">
        <v>6</v>
      </c>
      <c r="F108">
        <v>1992</v>
      </c>
      <c r="G108" t="s">
        <v>82</v>
      </c>
      <c r="H108" t="s">
        <v>82</v>
      </c>
      <c r="I108">
        <v>1</v>
      </c>
      <c r="J108" s="10">
        <v>-1.65</v>
      </c>
      <c r="K108">
        <v>94</v>
      </c>
      <c r="L108">
        <v>2672386</v>
      </c>
      <c r="M108">
        <v>45129</v>
      </c>
      <c r="N108">
        <v>43975</v>
      </c>
      <c r="O108">
        <v>17541</v>
      </c>
      <c r="P108">
        <v>12282</v>
      </c>
      <c r="Q108">
        <v>19983</v>
      </c>
      <c r="R108">
        <v>32265</v>
      </c>
      <c r="S108">
        <v>2557163</v>
      </c>
      <c r="T108">
        <v>18490</v>
      </c>
      <c r="U108">
        <v>9359</v>
      </c>
      <c r="V108">
        <v>53</v>
      </c>
      <c r="W108">
        <v>63</v>
      </c>
      <c r="X108">
        <v>34</v>
      </c>
      <c r="Y108">
        <v>116</v>
      </c>
      <c r="Z108">
        <v>150</v>
      </c>
      <c r="AA108">
        <v>970195</v>
      </c>
      <c r="AB108">
        <v>3768945</v>
      </c>
      <c r="AC108">
        <v>43810</v>
      </c>
      <c r="AD108">
        <v>37206</v>
      </c>
      <c r="AE108">
        <v>4820156</v>
      </c>
      <c r="AF108">
        <v>75903</v>
      </c>
      <c r="AG108">
        <v>2261440</v>
      </c>
      <c r="AH108">
        <v>1340980</v>
      </c>
      <c r="AI108">
        <v>341564</v>
      </c>
      <c r="AJ108">
        <v>3943979</v>
      </c>
      <c r="AK108">
        <v>1850585</v>
      </c>
      <c r="AL108">
        <v>10690623</v>
      </c>
      <c r="AM108">
        <v>19241</v>
      </c>
      <c r="AN108">
        <v>2145</v>
      </c>
      <c r="AO108">
        <v>132</v>
      </c>
      <c r="AP108">
        <v>40</v>
      </c>
      <c r="AQ108">
        <v>1115</v>
      </c>
      <c r="AR108">
        <v>390171</v>
      </c>
      <c r="AS108">
        <v>9296</v>
      </c>
      <c r="AT108">
        <v>147027</v>
      </c>
      <c r="AU108">
        <v>73202</v>
      </c>
      <c r="AV108">
        <v>6444</v>
      </c>
      <c r="AW108">
        <v>2092</v>
      </c>
      <c r="AX108">
        <v>1746</v>
      </c>
      <c r="AY108">
        <v>711</v>
      </c>
      <c r="AZ108">
        <v>15390</v>
      </c>
      <c r="BA108">
        <v>106480</v>
      </c>
      <c r="BB108">
        <v>175170</v>
      </c>
      <c r="BC108">
        <v>179789</v>
      </c>
      <c r="BL108" t="s">
        <v>84</v>
      </c>
    </row>
    <row r="109" spans="1:64">
      <c r="A109">
        <v>2002</v>
      </c>
      <c r="B109">
        <v>1000</v>
      </c>
      <c r="C109" t="s">
        <v>4</v>
      </c>
      <c r="D109" t="s">
        <v>139</v>
      </c>
      <c r="E109">
        <v>9</v>
      </c>
      <c r="F109">
        <v>1969</v>
      </c>
      <c r="G109" t="s">
        <v>85</v>
      </c>
      <c r="H109" t="s">
        <v>85</v>
      </c>
      <c r="I109">
        <v>1</v>
      </c>
      <c r="J109" s="10">
        <v>-0.61</v>
      </c>
      <c r="K109">
        <v>40</v>
      </c>
      <c r="L109">
        <v>3310850</v>
      </c>
      <c r="M109">
        <v>68919</v>
      </c>
      <c r="N109">
        <v>60305</v>
      </c>
      <c r="R109">
        <v>45860</v>
      </c>
      <c r="S109">
        <v>4103817</v>
      </c>
      <c r="T109">
        <v>38650</v>
      </c>
      <c r="U109">
        <v>29480</v>
      </c>
      <c r="V109">
        <v>59</v>
      </c>
      <c r="W109">
        <v>173</v>
      </c>
      <c r="X109">
        <v>61</v>
      </c>
      <c r="Y109">
        <v>232</v>
      </c>
      <c r="Z109">
        <v>293</v>
      </c>
      <c r="AA109">
        <v>2100887</v>
      </c>
      <c r="AB109">
        <v>5706231</v>
      </c>
      <c r="AC109">
        <v>425425</v>
      </c>
      <c r="AD109">
        <v>152539</v>
      </c>
      <c r="AE109">
        <v>8385082</v>
      </c>
      <c r="AF109">
        <v>237238</v>
      </c>
      <c r="AG109">
        <v>3603840</v>
      </c>
      <c r="AH109">
        <v>5091490</v>
      </c>
      <c r="AI109">
        <v>1106514</v>
      </c>
      <c r="AJ109">
        <v>9801847</v>
      </c>
      <c r="AK109">
        <v>2528724</v>
      </c>
      <c r="AL109">
        <v>20952891</v>
      </c>
      <c r="AM109">
        <v>24314</v>
      </c>
      <c r="AN109">
        <v>5586</v>
      </c>
      <c r="AO109">
        <v>336</v>
      </c>
      <c r="AP109">
        <v>59</v>
      </c>
      <c r="AQ109">
        <v>1630</v>
      </c>
      <c r="AR109">
        <v>147904</v>
      </c>
      <c r="AS109">
        <v>13962</v>
      </c>
      <c r="AT109">
        <v>252329</v>
      </c>
      <c r="AU109">
        <v>215735</v>
      </c>
      <c r="AV109">
        <v>14169</v>
      </c>
      <c r="AW109">
        <v>1661</v>
      </c>
      <c r="AX109">
        <v>7302</v>
      </c>
      <c r="AY109">
        <v>795</v>
      </c>
      <c r="AZ109">
        <v>10198</v>
      </c>
      <c r="BA109">
        <v>118054</v>
      </c>
      <c r="BB109">
        <v>310256</v>
      </c>
      <c r="BC109">
        <v>476800</v>
      </c>
      <c r="BL109" t="s">
        <v>83</v>
      </c>
    </row>
    <row r="110" spans="1:64" hidden="1">
      <c r="A110">
        <v>2002</v>
      </c>
      <c r="B110">
        <v>1900</v>
      </c>
      <c r="C110" t="s">
        <v>149</v>
      </c>
      <c r="E110">
        <v>8</v>
      </c>
      <c r="F110">
        <v>1975</v>
      </c>
      <c r="G110" t="s">
        <v>82</v>
      </c>
      <c r="H110" t="s">
        <v>82</v>
      </c>
      <c r="I110">
        <v>1</v>
      </c>
      <c r="J110" s="10">
        <v>-1.5484601553440762</v>
      </c>
      <c r="K110">
        <v>86</v>
      </c>
      <c r="L110">
        <v>1909882</v>
      </c>
      <c r="M110">
        <v>101187</v>
      </c>
      <c r="N110">
        <v>-23398</v>
      </c>
      <c r="O110">
        <v>35929</v>
      </c>
      <c r="P110">
        <v>7746</v>
      </c>
      <c r="Q110">
        <v>12966</v>
      </c>
      <c r="R110">
        <v>20712</v>
      </c>
      <c r="S110">
        <v>2520216</v>
      </c>
      <c r="T110">
        <v>27577</v>
      </c>
      <c r="U110">
        <v>47920</v>
      </c>
      <c r="V110">
        <v>45</v>
      </c>
      <c r="W110">
        <v>75</v>
      </c>
      <c r="X110">
        <v>26</v>
      </c>
      <c r="Y110">
        <v>120</v>
      </c>
      <c r="Z110">
        <v>146</v>
      </c>
      <c r="AA110">
        <v>1768217</v>
      </c>
      <c r="AB110">
        <v>3299597</v>
      </c>
      <c r="AC110">
        <v>82719</v>
      </c>
      <c r="AD110">
        <v>754864</v>
      </c>
      <c r="AE110">
        <v>5905397</v>
      </c>
      <c r="AF110">
        <v>141394</v>
      </c>
      <c r="AG110">
        <v>2422870</v>
      </c>
      <c r="AH110">
        <v>2453000</v>
      </c>
      <c r="AI110">
        <v>629028</v>
      </c>
      <c r="AJ110">
        <v>5504900</v>
      </c>
      <c r="AK110">
        <v>1575467</v>
      </c>
      <c r="AL110">
        <v>13127158</v>
      </c>
      <c r="AM110">
        <v>19549</v>
      </c>
      <c r="AN110">
        <v>1740</v>
      </c>
      <c r="AO110">
        <v>148</v>
      </c>
      <c r="AP110">
        <v>41</v>
      </c>
      <c r="AQ110">
        <v>995</v>
      </c>
      <c r="AR110">
        <v>286982</v>
      </c>
      <c r="AS110">
        <v>1976</v>
      </c>
      <c r="AT110">
        <v>64564</v>
      </c>
      <c r="AU110">
        <v>24714</v>
      </c>
      <c r="AV110">
        <v>6859</v>
      </c>
      <c r="AW110">
        <v>277</v>
      </c>
      <c r="AX110">
        <v>6669</v>
      </c>
      <c r="AY110">
        <v>500</v>
      </c>
      <c r="AZ110">
        <v>11726</v>
      </c>
      <c r="BA110">
        <v>92792</v>
      </c>
      <c r="BB110">
        <v>288875</v>
      </c>
      <c r="BC110">
        <v>474171</v>
      </c>
    </row>
    <row r="111" spans="1:64" hidden="1">
      <c r="A111">
        <v>2002</v>
      </c>
      <c r="B111">
        <v>2200</v>
      </c>
      <c r="C111" t="s">
        <v>5</v>
      </c>
      <c r="D111" t="s">
        <v>139</v>
      </c>
      <c r="E111">
        <v>2</v>
      </c>
      <c r="F111">
        <v>1932</v>
      </c>
      <c r="G111" t="s">
        <v>85</v>
      </c>
      <c r="H111" t="s">
        <v>82</v>
      </c>
      <c r="I111">
        <v>1</v>
      </c>
      <c r="J111" s="10">
        <v>0.83</v>
      </c>
      <c r="K111">
        <v>9</v>
      </c>
      <c r="L111">
        <v>6963879</v>
      </c>
      <c r="M111">
        <v>172700</v>
      </c>
      <c r="N111">
        <v>156632</v>
      </c>
      <c r="R111">
        <v>62077</v>
      </c>
      <c r="S111">
        <v>7935919</v>
      </c>
      <c r="T111">
        <v>27663</v>
      </c>
      <c r="U111">
        <v>19005</v>
      </c>
      <c r="V111">
        <v>133</v>
      </c>
      <c r="W111">
        <v>320</v>
      </c>
      <c r="X111">
        <v>137</v>
      </c>
      <c r="Y111">
        <v>453</v>
      </c>
      <c r="Z111">
        <v>590</v>
      </c>
      <c r="AA111">
        <v>5172481</v>
      </c>
      <c r="AB111">
        <v>6757494</v>
      </c>
      <c r="AC111">
        <v>1327870</v>
      </c>
      <c r="AD111">
        <v>245730</v>
      </c>
      <c r="AE111">
        <v>13503577</v>
      </c>
      <c r="AF111">
        <v>228236</v>
      </c>
      <c r="AG111">
        <v>8295220</v>
      </c>
      <c r="AH111">
        <v>9623220</v>
      </c>
      <c r="AI111">
        <v>845327</v>
      </c>
      <c r="AJ111">
        <v>18763760</v>
      </c>
      <c r="AK111">
        <v>6132231</v>
      </c>
      <c r="AL111">
        <v>38627804</v>
      </c>
      <c r="AM111">
        <v>19420</v>
      </c>
      <c r="AN111">
        <v>5619</v>
      </c>
      <c r="AO111">
        <v>380</v>
      </c>
      <c r="AP111">
        <v>83</v>
      </c>
      <c r="AQ111">
        <v>1627</v>
      </c>
      <c r="AS111">
        <v>59330</v>
      </c>
      <c r="AT111">
        <v>241553</v>
      </c>
      <c r="AU111">
        <v>37444</v>
      </c>
      <c r="AV111">
        <v>102469</v>
      </c>
      <c r="AW111">
        <v>20372</v>
      </c>
      <c r="AX111">
        <v>11279</v>
      </c>
      <c r="AY111">
        <v>1615</v>
      </c>
      <c r="AZ111">
        <v>22575</v>
      </c>
      <c r="BA111">
        <v>128005</v>
      </c>
      <c r="BC111">
        <v>1125460</v>
      </c>
      <c r="BL111" t="s">
        <v>83</v>
      </c>
    </row>
    <row r="112" spans="1:64" hidden="1">
      <c r="A112">
        <v>2002</v>
      </c>
      <c r="B112">
        <v>2600</v>
      </c>
      <c r="C112" t="s">
        <v>6</v>
      </c>
      <c r="D112" t="s">
        <v>139</v>
      </c>
      <c r="E112">
        <v>5</v>
      </c>
      <c r="F112">
        <v>1956</v>
      </c>
      <c r="G112" t="s">
        <v>85</v>
      </c>
      <c r="H112" t="s">
        <v>85</v>
      </c>
      <c r="I112">
        <v>1</v>
      </c>
      <c r="J112" s="10">
        <v>-0.31</v>
      </c>
      <c r="K112">
        <v>33</v>
      </c>
      <c r="L112">
        <v>3950350</v>
      </c>
      <c r="M112">
        <v>105885</v>
      </c>
      <c r="N112">
        <v>96086</v>
      </c>
      <c r="O112">
        <v>70637</v>
      </c>
      <c r="P112">
        <v>25473</v>
      </c>
      <c r="Q112">
        <v>2681</v>
      </c>
      <c r="R112">
        <v>28154</v>
      </c>
      <c r="S112">
        <v>7200290</v>
      </c>
      <c r="T112">
        <v>49622</v>
      </c>
      <c r="U112">
        <v>21839</v>
      </c>
      <c r="V112">
        <v>118</v>
      </c>
      <c r="W112">
        <v>212</v>
      </c>
      <c r="X112">
        <v>77</v>
      </c>
      <c r="Y112">
        <v>330</v>
      </c>
      <c r="Z112">
        <v>407</v>
      </c>
      <c r="AA112">
        <v>2520517</v>
      </c>
      <c r="AB112">
        <v>7213651</v>
      </c>
      <c r="AC112">
        <v>1000330</v>
      </c>
      <c r="AD112">
        <v>414123</v>
      </c>
      <c r="AE112">
        <v>11148617</v>
      </c>
      <c r="AF112">
        <v>387476</v>
      </c>
      <c r="AG112">
        <v>5022020</v>
      </c>
      <c r="AH112">
        <v>5188740</v>
      </c>
      <c r="AI112">
        <v>782211</v>
      </c>
      <c r="AJ112">
        <v>10992972</v>
      </c>
      <c r="AK112">
        <v>2581324</v>
      </c>
      <c r="AL112">
        <v>25110389</v>
      </c>
      <c r="AM112">
        <v>39939</v>
      </c>
      <c r="AN112">
        <v>10016</v>
      </c>
      <c r="AO112">
        <v>607</v>
      </c>
      <c r="AP112">
        <v>81</v>
      </c>
      <c r="AQ112">
        <v>2955</v>
      </c>
      <c r="AR112">
        <v>1314140</v>
      </c>
      <c r="AS112">
        <v>8083</v>
      </c>
      <c r="AT112">
        <v>757016</v>
      </c>
      <c r="AU112">
        <v>209947</v>
      </c>
      <c r="AV112">
        <v>26121</v>
      </c>
      <c r="AW112">
        <v>13369</v>
      </c>
      <c r="AX112">
        <v>13361</v>
      </c>
      <c r="AY112">
        <v>837</v>
      </c>
      <c r="AZ112">
        <v>17019</v>
      </c>
      <c r="BA112">
        <v>145974</v>
      </c>
      <c r="BB112">
        <v>446500</v>
      </c>
      <c r="BC112">
        <v>1129490</v>
      </c>
      <c r="BL112" t="s">
        <v>83</v>
      </c>
    </row>
    <row r="113" spans="1:64" hidden="1">
      <c r="A113">
        <v>2002</v>
      </c>
      <c r="B113">
        <v>2900</v>
      </c>
      <c r="C113" t="s">
        <v>7</v>
      </c>
      <c r="E113">
        <v>5</v>
      </c>
      <c r="F113">
        <v>1967</v>
      </c>
      <c r="G113" t="s">
        <v>85</v>
      </c>
      <c r="H113" t="s">
        <v>82</v>
      </c>
      <c r="I113">
        <v>1</v>
      </c>
      <c r="J113" s="10">
        <v>-0.28999999999999998</v>
      </c>
      <c r="K113">
        <v>31</v>
      </c>
      <c r="L113">
        <v>3873001</v>
      </c>
      <c r="M113">
        <v>88443</v>
      </c>
      <c r="N113">
        <v>83773</v>
      </c>
      <c r="O113">
        <v>55333</v>
      </c>
      <c r="P113">
        <v>34785</v>
      </c>
      <c r="Q113">
        <v>12519</v>
      </c>
      <c r="R113">
        <v>47304</v>
      </c>
      <c r="S113">
        <v>6336813</v>
      </c>
      <c r="T113">
        <v>44479</v>
      </c>
      <c r="U113">
        <v>9237</v>
      </c>
      <c r="V113">
        <v>87</v>
      </c>
      <c r="W113">
        <v>213</v>
      </c>
      <c r="X113">
        <v>64</v>
      </c>
      <c r="Y113">
        <v>300</v>
      </c>
      <c r="Z113">
        <v>364</v>
      </c>
      <c r="AA113">
        <v>2273930</v>
      </c>
      <c r="AB113">
        <v>6762378</v>
      </c>
      <c r="AC113">
        <v>185337</v>
      </c>
      <c r="AD113">
        <v>376095</v>
      </c>
      <c r="AE113">
        <v>9597740</v>
      </c>
      <c r="AF113">
        <v>261753</v>
      </c>
      <c r="AG113">
        <v>3688940</v>
      </c>
      <c r="AH113">
        <v>5078240</v>
      </c>
      <c r="AI113">
        <v>887650</v>
      </c>
      <c r="AJ113">
        <v>9654829</v>
      </c>
      <c r="AK113">
        <v>2031182</v>
      </c>
      <c r="AL113">
        <v>21545504</v>
      </c>
      <c r="AM113">
        <v>27677</v>
      </c>
      <c r="AN113">
        <v>5387</v>
      </c>
      <c r="AO113">
        <v>343</v>
      </c>
      <c r="AP113">
        <v>87</v>
      </c>
      <c r="AQ113">
        <v>1875</v>
      </c>
      <c r="AR113">
        <v>1030970</v>
      </c>
      <c r="AS113">
        <v>47601</v>
      </c>
      <c r="AT113">
        <v>618716</v>
      </c>
      <c r="AU113">
        <v>912308</v>
      </c>
      <c r="AV113">
        <v>113670</v>
      </c>
      <c r="AW113">
        <v>124189</v>
      </c>
      <c r="AX113">
        <v>12350</v>
      </c>
      <c r="AY113">
        <v>603</v>
      </c>
      <c r="AZ113">
        <v>10994</v>
      </c>
      <c r="BA113">
        <v>121448</v>
      </c>
      <c r="BB113">
        <v>326719</v>
      </c>
      <c r="BC113">
        <v>454658</v>
      </c>
      <c r="BL113" t="s">
        <v>83</v>
      </c>
    </row>
    <row r="114" spans="1:64" hidden="1">
      <c r="A114">
        <v>2002</v>
      </c>
      <c r="B114">
        <v>3500</v>
      </c>
      <c r="C114" t="s">
        <v>8</v>
      </c>
      <c r="D114" t="s">
        <v>139</v>
      </c>
      <c r="E114">
        <v>3</v>
      </c>
      <c r="F114">
        <v>1932</v>
      </c>
      <c r="G114" t="s">
        <v>85</v>
      </c>
      <c r="H114" t="s">
        <v>82</v>
      </c>
      <c r="I114">
        <v>1</v>
      </c>
      <c r="J114" s="10">
        <v>0.97</v>
      </c>
      <c r="K114">
        <v>7</v>
      </c>
      <c r="L114">
        <v>9861988</v>
      </c>
      <c r="M114">
        <v>158740</v>
      </c>
      <c r="N114">
        <v>152844</v>
      </c>
      <c r="O114">
        <v>107075</v>
      </c>
      <c r="R114">
        <v>90707</v>
      </c>
      <c r="S114">
        <v>9069875</v>
      </c>
      <c r="T114">
        <v>92763</v>
      </c>
      <c r="U114">
        <v>91494</v>
      </c>
      <c r="V114">
        <v>176</v>
      </c>
      <c r="W114">
        <v>222</v>
      </c>
      <c r="X114">
        <v>124</v>
      </c>
      <c r="Y114">
        <v>398</v>
      </c>
      <c r="Z114">
        <v>522</v>
      </c>
      <c r="AA114">
        <v>3623267</v>
      </c>
      <c r="AB114">
        <v>6653869</v>
      </c>
      <c r="AC114">
        <v>188683</v>
      </c>
      <c r="AD114">
        <v>1164930</v>
      </c>
      <c r="AE114">
        <v>11630751</v>
      </c>
      <c r="AF114">
        <v>247217</v>
      </c>
      <c r="AG114">
        <v>8606140</v>
      </c>
      <c r="AH114">
        <v>6770620</v>
      </c>
      <c r="AI114">
        <v>1529265</v>
      </c>
      <c r="AJ114">
        <v>16906025</v>
      </c>
      <c r="AK114">
        <v>3758345</v>
      </c>
      <c r="AL114">
        <v>32542338</v>
      </c>
      <c r="AM114">
        <v>34688</v>
      </c>
      <c r="AN114">
        <v>7064</v>
      </c>
      <c r="AO114">
        <v>567</v>
      </c>
      <c r="AP114">
        <v>84</v>
      </c>
      <c r="AQ114">
        <v>1830</v>
      </c>
      <c r="AS114">
        <v>33981</v>
      </c>
      <c r="AT114">
        <v>648338</v>
      </c>
      <c r="AU114">
        <v>88876</v>
      </c>
      <c r="AV114">
        <v>148358</v>
      </c>
      <c r="AW114">
        <v>13175</v>
      </c>
      <c r="AX114">
        <v>9534</v>
      </c>
      <c r="AY114">
        <v>1212</v>
      </c>
      <c r="AZ114">
        <v>19492</v>
      </c>
      <c r="BA114">
        <v>245322</v>
      </c>
      <c r="BC114">
        <v>1052630</v>
      </c>
      <c r="BL114" t="s">
        <v>83</v>
      </c>
    </row>
    <row r="115" spans="1:64" hidden="1">
      <c r="A115">
        <v>2002</v>
      </c>
      <c r="B115">
        <v>3800</v>
      </c>
      <c r="C115" t="s">
        <v>9</v>
      </c>
      <c r="D115" t="s">
        <v>139</v>
      </c>
      <c r="E115">
        <v>4</v>
      </c>
      <c r="F115">
        <v>1932</v>
      </c>
      <c r="G115" t="s">
        <v>82</v>
      </c>
      <c r="H115" t="s">
        <v>82</v>
      </c>
      <c r="I115">
        <v>1</v>
      </c>
      <c r="J115" s="10">
        <v>-1.39</v>
      </c>
      <c r="K115">
        <v>73</v>
      </c>
      <c r="L115">
        <v>2348646</v>
      </c>
      <c r="M115">
        <v>53432</v>
      </c>
      <c r="N115">
        <v>33773</v>
      </c>
      <c r="O115">
        <v>30556</v>
      </c>
      <c r="P115">
        <v>20663</v>
      </c>
      <c r="Q115">
        <v>9018</v>
      </c>
      <c r="R115">
        <v>29681</v>
      </c>
      <c r="S115">
        <v>3380573</v>
      </c>
      <c r="T115">
        <v>22370</v>
      </c>
      <c r="U115">
        <v>15169</v>
      </c>
      <c r="V115">
        <v>52</v>
      </c>
      <c r="W115">
        <v>97</v>
      </c>
      <c r="X115">
        <v>49</v>
      </c>
      <c r="Y115">
        <v>149</v>
      </c>
      <c r="Z115">
        <v>198</v>
      </c>
      <c r="AA115">
        <v>1906642</v>
      </c>
      <c r="AB115">
        <v>5518683</v>
      </c>
      <c r="AC115">
        <v>126305</v>
      </c>
      <c r="AD115">
        <v>318854</v>
      </c>
      <c r="AE115">
        <v>7870484</v>
      </c>
      <c r="AF115">
        <v>202308</v>
      </c>
      <c r="AG115">
        <v>2451900</v>
      </c>
      <c r="AH115">
        <v>3271140</v>
      </c>
      <c r="AI115">
        <v>650606</v>
      </c>
      <c r="AJ115">
        <v>6373650</v>
      </c>
      <c r="AK115">
        <v>1094369</v>
      </c>
      <c r="AL115">
        <v>15540811</v>
      </c>
      <c r="AM115">
        <v>23964</v>
      </c>
      <c r="AN115">
        <v>2732</v>
      </c>
      <c r="AO115">
        <v>232</v>
      </c>
      <c r="AP115">
        <v>82</v>
      </c>
      <c r="AQ115">
        <v>1644</v>
      </c>
      <c r="AR115">
        <v>0</v>
      </c>
      <c r="AS115">
        <v>14042</v>
      </c>
      <c r="AT115">
        <v>130008</v>
      </c>
      <c r="AU115">
        <v>780839</v>
      </c>
      <c r="AV115">
        <v>11562</v>
      </c>
      <c r="AW115">
        <v>46493</v>
      </c>
      <c r="AX115">
        <v>5651</v>
      </c>
      <c r="AY115">
        <v>1003</v>
      </c>
      <c r="AZ115">
        <v>9053</v>
      </c>
      <c r="BA115">
        <v>44327</v>
      </c>
      <c r="BB115">
        <v>292390</v>
      </c>
      <c r="BC115">
        <v>334123</v>
      </c>
      <c r="BL115" t="s">
        <v>84</v>
      </c>
    </row>
    <row r="116" spans="1:64" hidden="1">
      <c r="A116">
        <v>2002</v>
      </c>
      <c r="B116">
        <v>4400</v>
      </c>
      <c r="C116" t="s">
        <v>10</v>
      </c>
      <c r="E116">
        <v>7</v>
      </c>
      <c r="F116">
        <v>1938</v>
      </c>
      <c r="G116" t="s">
        <v>85</v>
      </c>
      <c r="H116" t="s">
        <v>82</v>
      </c>
      <c r="I116">
        <v>1</v>
      </c>
      <c r="J116" s="10">
        <v>-1.46</v>
      </c>
      <c r="K116">
        <v>79</v>
      </c>
      <c r="L116">
        <v>3175014</v>
      </c>
      <c r="M116">
        <v>50641</v>
      </c>
      <c r="N116">
        <v>41388</v>
      </c>
      <c r="O116">
        <v>28476</v>
      </c>
      <c r="R116">
        <v>24304</v>
      </c>
      <c r="S116">
        <v>5375405</v>
      </c>
      <c r="T116">
        <v>10252</v>
      </c>
      <c r="U116">
        <v>25026</v>
      </c>
      <c r="V116">
        <v>64</v>
      </c>
      <c r="W116">
        <v>85</v>
      </c>
      <c r="X116">
        <v>56</v>
      </c>
      <c r="Y116">
        <v>149</v>
      </c>
      <c r="Z116">
        <v>205</v>
      </c>
      <c r="AA116">
        <v>1274754</v>
      </c>
      <c r="AB116">
        <v>4013329</v>
      </c>
      <c r="AC116">
        <v>255528</v>
      </c>
      <c r="AD116">
        <v>80933</v>
      </c>
      <c r="AE116">
        <v>5624544</v>
      </c>
      <c r="AF116">
        <v>69724</v>
      </c>
      <c r="AG116">
        <v>2870750</v>
      </c>
      <c r="AH116">
        <v>2098310</v>
      </c>
      <c r="AI116">
        <v>663180</v>
      </c>
      <c r="AJ116">
        <v>5632235</v>
      </c>
      <c r="AK116">
        <v>1436976</v>
      </c>
      <c r="AL116">
        <v>12763479</v>
      </c>
      <c r="AM116">
        <v>26896</v>
      </c>
      <c r="AN116">
        <v>3023</v>
      </c>
      <c r="AO116">
        <v>222</v>
      </c>
      <c r="AP116">
        <v>54</v>
      </c>
      <c r="AQ116">
        <v>1299</v>
      </c>
      <c r="AR116">
        <v>624193</v>
      </c>
      <c r="AS116">
        <v>20919</v>
      </c>
      <c r="AT116">
        <v>299443</v>
      </c>
      <c r="AV116">
        <v>21999</v>
      </c>
      <c r="AW116">
        <v>2789</v>
      </c>
      <c r="AX116">
        <v>3951</v>
      </c>
      <c r="AY116">
        <v>1224</v>
      </c>
      <c r="AZ116">
        <v>11148</v>
      </c>
      <c r="BA116">
        <v>97747</v>
      </c>
      <c r="BB116">
        <v>225179</v>
      </c>
      <c r="BC116">
        <v>286873</v>
      </c>
      <c r="BL116" t="s">
        <v>84</v>
      </c>
    </row>
    <row r="117" spans="1:64" hidden="1">
      <c r="A117">
        <v>2002</v>
      </c>
      <c r="B117">
        <v>5200</v>
      </c>
      <c r="C117" t="s">
        <v>11</v>
      </c>
      <c r="D117" t="s">
        <v>139</v>
      </c>
      <c r="E117">
        <v>3</v>
      </c>
      <c r="F117">
        <v>1956</v>
      </c>
      <c r="G117" t="s">
        <v>82</v>
      </c>
      <c r="H117" t="s">
        <v>82</v>
      </c>
      <c r="I117">
        <v>1</v>
      </c>
      <c r="J117" s="10">
        <v>-0.64</v>
      </c>
      <c r="K117">
        <v>43</v>
      </c>
      <c r="L117">
        <v>4503950</v>
      </c>
      <c r="M117">
        <v>95548</v>
      </c>
      <c r="N117">
        <v>83742</v>
      </c>
      <c r="O117">
        <v>42609</v>
      </c>
      <c r="P117">
        <v>14735</v>
      </c>
      <c r="Q117">
        <v>14735</v>
      </c>
      <c r="R117">
        <v>29470</v>
      </c>
      <c r="S117">
        <v>5556525</v>
      </c>
      <c r="T117">
        <v>44033</v>
      </c>
      <c r="U117">
        <v>32752</v>
      </c>
      <c r="V117">
        <v>63</v>
      </c>
      <c r="W117">
        <v>128</v>
      </c>
      <c r="X117">
        <v>93</v>
      </c>
      <c r="Y117">
        <v>191</v>
      </c>
      <c r="Z117">
        <v>284</v>
      </c>
      <c r="AA117">
        <v>2036235</v>
      </c>
      <c r="AB117">
        <v>5434509</v>
      </c>
      <c r="AD117">
        <v>128505</v>
      </c>
      <c r="AE117">
        <v>7599249</v>
      </c>
      <c r="AF117">
        <v>241920</v>
      </c>
      <c r="AG117">
        <v>3386020</v>
      </c>
      <c r="AH117">
        <v>4485200</v>
      </c>
      <c r="AI117">
        <v>1310940</v>
      </c>
      <c r="AJ117">
        <v>9182154</v>
      </c>
      <c r="AK117">
        <v>2437642</v>
      </c>
      <c r="AL117">
        <v>19460965</v>
      </c>
      <c r="AM117">
        <v>37048</v>
      </c>
      <c r="AN117">
        <v>6051</v>
      </c>
      <c r="AO117">
        <v>428</v>
      </c>
      <c r="AP117">
        <v>108</v>
      </c>
      <c r="AQ117">
        <v>1959</v>
      </c>
      <c r="AR117">
        <v>0</v>
      </c>
      <c r="AS117">
        <v>2370</v>
      </c>
      <c r="AT117">
        <v>230498</v>
      </c>
      <c r="AU117">
        <v>1817</v>
      </c>
      <c r="AV117">
        <v>56522</v>
      </c>
      <c r="AW117">
        <v>1369</v>
      </c>
      <c r="AX117">
        <v>19744</v>
      </c>
      <c r="AY117">
        <v>478</v>
      </c>
      <c r="AZ117">
        <v>13338</v>
      </c>
      <c r="BA117">
        <v>68805</v>
      </c>
      <c r="BB117">
        <v>356978</v>
      </c>
      <c r="BC117">
        <v>875627</v>
      </c>
      <c r="BL117" t="s">
        <v>86</v>
      </c>
    </row>
    <row r="118" spans="1:64" hidden="1">
      <c r="A118">
        <v>2002</v>
      </c>
      <c r="B118">
        <v>5300</v>
      </c>
      <c r="C118" t="s">
        <v>12</v>
      </c>
      <c r="D118" t="s">
        <v>139</v>
      </c>
      <c r="E118">
        <v>4</v>
      </c>
      <c r="F118">
        <v>1932</v>
      </c>
      <c r="G118" t="s">
        <v>85</v>
      </c>
      <c r="H118" t="s">
        <v>85</v>
      </c>
      <c r="I118">
        <v>1</v>
      </c>
      <c r="J118" s="10">
        <v>0.22</v>
      </c>
      <c r="K118">
        <v>17</v>
      </c>
      <c r="L118">
        <v>6082452</v>
      </c>
      <c r="M118">
        <v>137719</v>
      </c>
      <c r="N118">
        <v>95812</v>
      </c>
      <c r="O118">
        <v>30077</v>
      </c>
      <c r="P118">
        <v>26275</v>
      </c>
      <c r="Q118">
        <v>11846</v>
      </c>
      <c r="R118">
        <v>38121</v>
      </c>
      <c r="S118">
        <v>5985607</v>
      </c>
      <c r="T118">
        <v>214465</v>
      </c>
      <c r="U118">
        <v>24731</v>
      </c>
      <c r="V118">
        <v>107</v>
      </c>
      <c r="W118">
        <v>211</v>
      </c>
      <c r="X118">
        <v>105</v>
      </c>
      <c r="Y118">
        <v>318</v>
      </c>
      <c r="Z118">
        <v>423</v>
      </c>
      <c r="AA118">
        <v>2187740</v>
      </c>
      <c r="AB118">
        <v>6479640</v>
      </c>
      <c r="AC118">
        <v>369546</v>
      </c>
      <c r="AD118">
        <v>1359620</v>
      </c>
      <c r="AE118">
        <v>10396547</v>
      </c>
      <c r="AF118">
        <v>401841</v>
      </c>
      <c r="AG118">
        <v>6431100</v>
      </c>
      <c r="AH118">
        <v>7842050</v>
      </c>
      <c r="AI118">
        <v>1815804</v>
      </c>
      <c r="AJ118">
        <v>16088952</v>
      </c>
      <c r="AK118">
        <v>5556407</v>
      </c>
      <c r="AL118">
        <v>32443747</v>
      </c>
      <c r="AM118">
        <v>31929</v>
      </c>
      <c r="AN118">
        <v>7980</v>
      </c>
      <c r="AO118">
        <v>560</v>
      </c>
      <c r="AP118">
        <v>119</v>
      </c>
      <c r="AQ118">
        <v>1519</v>
      </c>
      <c r="AR118">
        <v>2641940</v>
      </c>
      <c r="AS118">
        <v>72610</v>
      </c>
      <c r="AT118">
        <v>420912</v>
      </c>
      <c r="AX118">
        <v>14325</v>
      </c>
      <c r="AY118">
        <v>1025</v>
      </c>
      <c r="AZ118">
        <v>19490</v>
      </c>
      <c r="BA118">
        <v>182418</v>
      </c>
      <c r="BB118">
        <v>427553</v>
      </c>
      <c r="BC118">
        <v>633090</v>
      </c>
      <c r="BL118" t="s">
        <v>84</v>
      </c>
    </row>
    <row r="119" spans="1:64" hidden="1">
      <c r="A119">
        <v>2002</v>
      </c>
      <c r="B119">
        <v>5400</v>
      </c>
      <c r="C119" t="s">
        <v>13</v>
      </c>
      <c r="D119" t="s">
        <v>139</v>
      </c>
      <c r="E119">
        <v>4</v>
      </c>
      <c r="F119">
        <v>1932</v>
      </c>
      <c r="G119" t="s">
        <v>85</v>
      </c>
      <c r="H119" t="s">
        <v>85</v>
      </c>
      <c r="I119">
        <v>1</v>
      </c>
      <c r="J119" s="10">
        <v>-1.57</v>
      </c>
      <c r="K119">
        <v>89</v>
      </c>
      <c r="L119">
        <v>3111319</v>
      </c>
      <c r="M119">
        <v>42509</v>
      </c>
      <c r="N119">
        <v>36477</v>
      </c>
      <c r="O119">
        <v>13931</v>
      </c>
      <c r="P119">
        <v>10820</v>
      </c>
      <c r="Q119">
        <v>5253</v>
      </c>
      <c r="R119">
        <v>16073</v>
      </c>
      <c r="S119">
        <v>6766615</v>
      </c>
      <c r="T119">
        <v>54734</v>
      </c>
      <c r="U119">
        <v>44305</v>
      </c>
      <c r="V119">
        <v>56</v>
      </c>
      <c r="W119">
        <v>133</v>
      </c>
      <c r="X119">
        <v>33</v>
      </c>
      <c r="Y119">
        <v>189</v>
      </c>
      <c r="Z119">
        <v>222</v>
      </c>
      <c r="AA119">
        <v>1451102</v>
      </c>
      <c r="AB119">
        <v>4690259</v>
      </c>
      <c r="AC119">
        <v>112392</v>
      </c>
      <c r="AD119">
        <v>1015</v>
      </c>
      <c r="AE119">
        <v>6254768</v>
      </c>
      <c r="AF119">
        <v>175917</v>
      </c>
      <c r="AG119">
        <v>2538760</v>
      </c>
      <c r="AH119">
        <v>2796650</v>
      </c>
      <c r="AI119">
        <v>427370</v>
      </c>
      <c r="AJ119">
        <v>5762786</v>
      </c>
      <c r="AK119">
        <v>1776733</v>
      </c>
      <c r="AL119">
        <v>13970204</v>
      </c>
      <c r="AM119">
        <v>20711</v>
      </c>
      <c r="AN119">
        <v>3332</v>
      </c>
      <c r="AO119">
        <v>228</v>
      </c>
      <c r="AP119">
        <v>69</v>
      </c>
      <c r="AQ119">
        <v>1688</v>
      </c>
      <c r="AR119">
        <v>1655520</v>
      </c>
      <c r="AS119">
        <v>9659</v>
      </c>
      <c r="AT119">
        <v>270729</v>
      </c>
      <c r="AU119">
        <v>606</v>
      </c>
      <c r="AV119">
        <v>18159</v>
      </c>
      <c r="AW119">
        <v>1224</v>
      </c>
      <c r="AX119">
        <v>1947</v>
      </c>
      <c r="AY119">
        <v>718</v>
      </c>
      <c r="AZ119">
        <v>11023</v>
      </c>
      <c r="BA119">
        <v>74880</v>
      </c>
      <c r="BB119">
        <v>264324</v>
      </c>
      <c r="BC119">
        <v>330314</v>
      </c>
      <c r="BL119" t="s">
        <v>83</v>
      </c>
    </row>
    <row r="120" spans="1:64" hidden="1">
      <c r="A120">
        <v>2002</v>
      </c>
      <c r="B120">
        <v>5850</v>
      </c>
      <c r="C120" t="s">
        <v>14</v>
      </c>
      <c r="E120">
        <v>5</v>
      </c>
      <c r="F120">
        <v>1983</v>
      </c>
      <c r="G120" t="s">
        <v>82</v>
      </c>
      <c r="H120" t="s">
        <v>82</v>
      </c>
      <c r="I120">
        <v>1</v>
      </c>
      <c r="J120" s="10">
        <v>-0.31</v>
      </c>
      <c r="K120">
        <v>32</v>
      </c>
      <c r="L120">
        <v>3143738</v>
      </c>
      <c r="M120">
        <v>101154</v>
      </c>
      <c r="N120">
        <v>82733</v>
      </c>
      <c r="O120">
        <v>32178</v>
      </c>
      <c r="P120">
        <v>23526</v>
      </c>
      <c r="Q120">
        <v>29243</v>
      </c>
      <c r="R120">
        <v>52769</v>
      </c>
      <c r="S120">
        <v>5006819</v>
      </c>
      <c r="T120">
        <v>12559</v>
      </c>
      <c r="U120">
        <v>21339</v>
      </c>
      <c r="V120">
        <v>120</v>
      </c>
      <c r="W120">
        <v>126</v>
      </c>
      <c r="X120">
        <v>48</v>
      </c>
      <c r="Y120">
        <v>246</v>
      </c>
      <c r="Z120">
        <v>294</v>
      </c>
      <c r="AA120">
        <v>1620222</v>
      </c>
      <c r="AB120">
        <v>5271494</v>
      </c>
      <c r="AC120">
        <v>231817</v>
      </c>
      <c r="AD120">
        <v>657490</v>
      </c>
      <c r="AE120">
        <v>7781023</v>
      </c>
      <c r="AF120">
        <v>153439</v>
      </c>
      <c r="AG120">
        <v>5419140</v>
      </c>
      <c r="AH120">
        <v>3054030</v>
      </c>
      <c r="AI120">
        <v>737831</v>
      </c>
      <c r="AJ120">
        <v>9210998</v>
      </c>
      <c r="AK120">
        <v>7562295</v>
      </c>
      <c r="AL120">
        <v>24707755</v>
      </c>
      <c r="AM120">
        <v>21891</v>
      </c>
      <c r="AN120">
        <v>3546</v>
      </c>
      <c r="AO120">
        <v>273</v>
      </c>
      <c r="AP120">
        <v>54</v>
      </c>
      <c r="AQ120">
        <v>1604</v>
      </c>
      <c r="AR120">
        <v>0</v>
      </c>
      <c r="AS120">
        <v>7969</v>
      </c>
      <c r="AT120">
        <v>39428</v>
      </c>
      <c r="AU120">
        <v>99497</v>
      </c>
      <c r="AV120">
        <v>3260</v>
      </c>
      <c r="AW120">
        <v>16630</v>
      </c>
      <c r="AX120">
        <v>73815</v>
      </c>
      <c r="AY120">
        <v>540</v>
      </c>
      <c r="AZ120">
        <v>12638</v>
      </c>
      <c r="BA120">
        <v>89828</v>
      </c>
      <c r="BB120">
        <v>266650</v>
      </c>
      <c r="BC120">
        <v>459742</v>
      </c>
      <c r="BL120" t="s">
        <v>83</v>
      </c>
    </row>
    <row r="121" spans="1:64" hidden="1">
      <c r="A121">
        <v>2002</v>
      </c>
      <c r="B121">
        <v>6100</v>
      </c>
      <c r="C121" t="s">
        <v>15</v>
      </c>
      <c r="D121" t="s">
        <v>139</v>
      </c>
      <c r="E121">
        <v>3</v>
      </c>
      <c r="F121">
        <v>1932</v>
      </c>
      <c r="G121" t="s">
        <v>85</v>
      </c>
      <c r="H121" t="s">
        <v>85</v>
      </c>
      <c r="I121">
        <v>1</v>
      </c>
      <c r="J121" s="10">
        <v>0.08</v>
      </c>
      <c r="K121">
        <v>22</v>
      </c>
      <c r="L121">
        <v>5603403</v>
      </c>
      <c r="M121">
        <v>116823</v>
      </c>
      <c r="N121">
        <v>111905</v>
      </c>
      <c r="O121">
        <v>158820</v>
      </c>
      <c r="P121">
        <v>34107</v>
      </c>
      <c r="Q121">
        <v>8979</v>
      </c>
      <c r="R121">
        <v>43086</v>
      </c>
      <c r="S121">
        <v>5569978</v>
      </c>
      <c r="T121">
        <v>105513</v>
      </c>
      <c r="U121">
        <v>88876</v>
      </c>
      <c r="V121">
        <v>126</v>
      </c>
      <c r="W121">
        <v>181</v>
      </c>
      <c r="X121">
        <v>126</v>
      </c>
      <c r="Y121">
        <v>307</v>
      </c>
      <c r="Z121">
        <v>433</v>
      </c>
      <c r="AA121">
        <v>3288279</v>
      </c>
      <c r="AB121">
        <v>8205882</v>
      </c>
      <c r="AE121">
        <v>11494161</v>
      </c>
      <c r="AF121">
        <v>329966</v>
      </c>
      <c r="AG121">
        <v>6202690</v>
      </c>
      <c r="AH121">
        <v>5170020</v>
      </c>
      <c r="AI121">
        <v>1728761</v>
      </c>
      <c r="AJ121">
        <v>13101475</v>
      </c>
      <c r="AK121">
        <v>2896565</v>
      </c>
      <c r="AL121">
        <v>27822167</v>
      </c>
      <c r="AM121">
        <v>40429</v>
      </c>
      <c r="AN121">
        <v>9189</v>
      </c>
      <c r="AO121">
        <v>617</v>
      </c>
      <c r="AP121">
        <v>91</v>
      </c>
      <c r="AQ121">
        <v>2988</v>
      </c>
      <c r="AR121">
        <v>40559</v>
      </c>
      <c r="AS121">
        <v>28093</v>
      </c>
      <c r="AT121">
        <v>213031</v>
      </c>
      <c r="AU121">
        <v>2204560</v>
      </c>
      <c r="AV121">
        <v>46705</v>
      </c>
      <c r="AX121">
        <v>7275</v>
      </c>
      <c r="AY121">
        <v>1069</v>
      </c>
      <c r="AZ121">
        <v>17104</v>
      </c>
      <c r="BA121">
        <v>349500</v>
      </c>
      <c r="BB121">
        <v>522609</v>
      </c>
      <c r="BC121">
        <v>2005480</v>
      </c>
      <c r="BL121" t="s">
        <v>83</v>
      </c>
    </row>
    <row r="122" spans="1:64" hidden="1">
      <c r="A122">
        <v>2002</v>
      </c>
      <c r="B122">
        <v>6300</v>
      </c>
      <c r="C122" t="s">
        <v>16</v>
      </c>
      <c r="E122">
        <v>7</v>
      </c>
      <c r="F122">
        <v>1962</v>
      </c>
      <c r="G122" t="s">
        <v>82</v>
      </c>
      <c r="H122" t="s">
        <v>85</v>
      </c>
      <c r="I122">
        <v>1</v>
      </c>
      <c r="J122" s="10">
        <v>-1.44</v>
      </c>
      <c r="K122">
        <v>77</v>
      </c>
      <c r="L122">
        <v>2409875</v>
      </c>
      <c r="M122">
        <v>84601</v>
      </c>
      <c r="N122">
        <v>82240</v>
      </c>
      <c r="O122">
        <v>20850</v>
      </c>
      <c r="R122">
        <v>24806</v>
      </c>
      <c r="S122">
        <v>4493010</v>
      </c>
      <c r="T122">
        <v>35540</v>
      </c>
      <c r="U122">
        <v>20629</v>
      </c>
      <c r="V122">
        <v>56</v>
      </c>
      <c r="W122">
        <v>79</v>
      </c>
      <c r="X122">
        <v>67</v>
      </c>
      <c r="Y122">
        <v>135</v>
      </c>
      <c r="Z122">
        <v>202</v>
      </c>
      <c r="AA122">
        <v>897706</v>
      </c>
      <c r="AB122">
        <v>2829998</v>
      </c>
      <c r="AC122">
        <v>119558</v>
      </c>
      <c r="AD122">
        <v>1189240</v>
      </c>
      <c r="AE122">
        <v>5036502</v>
      </c>
      <c r="AF122">
        <v>48017</v>
      </c>
      <c r="AG122">
        <v>2883230</v>
      </c>
      <c r="AH122">
        <v>1391140</v>
      </c>
      <c r="AI122">
        <v>547645</v>
      </c>
      <c r="AJ122">
        <v>4822006</v>
      </c>
      <c r="AK122">
        <v>1778096</v>
      </c>
      <c r="AL122">
        <v>11684621</v>
      </c>
      <c r="AM122">
        <v>21480</v>
      </c>
      <c r="AN122">
        <v>2307</v>
      </c>
      <c r="AO122">
        <v>193</v>
      </c>
      <c r="AP122">
        <v>43</v>
      </c>
      <c r="AQ122">
        <v>1223</v>
      </c>
      <c r="AR122">
        <v>131638</v>
      </c>
      <c r="AS122">
        <v>6928</v>
      </c>
      <c r="AT122">
        <v>296679</v>
      </c>
      <c r="AU122">
        <v>191131</v>
      </c>
      <c r="AV122">
        <v>9818</v>
      </c>
      <c r="AW122">
        <v>12920</v>
      </c>
      <c r="AX122">
        <v>12548</v>
      </c>
      <c r="AY122">
        <v>993</v>
      </c>
      <c r="AZ122">
        <v>20080</v>
      </c>
      <c r="BA122">
        <v>91170</v>
      </c>
      <c r="BB122">
        <v>223980</v>
      </c>
      <c r="BC122">
        <v>275181</v>
      </c>
      <c r="BL122" t="s">
        <v>83</v>
      </c>
    </row>
    <row r="123" spans="1:64" hidden="1">
      <c r="A123">
        <v>2002</v>
      </c>
      <c r="B123">
        <v>6900</v>
      </c>
      <c r="C123" t="s">
        <v>17</v>
      </c>
      <c r="D123" t="s">
        <v>139</v>
      </c>
      <c r="E123">
        <v>3</v>
      </c>
      <c r="F123">
        <v>1956</v>
      </c>
      <c r="G123" t="s">
        <v>82</v>
      </c>
      <c r="H123" t="s">
        <v>82</v>
      </c>
      <c r="I123">
        <v>1</v>
      </c>
      <c r="J123" s="10">
        <v>-1.41</v>
      </c>
      <c r="K123">
        <v>74</v>
      </c>
      <c r="L123">
        <v>2393585</v>
      </c>
      <c r="M123">
        <v>50316</v>
      </c>
      <c r="N123">
        <v>38240</v>
      </c>
      <c r="O123">
        <v>16581</v>
      </c>
      <c r="P123">
        <v>13836</v>
      </c>
      <c r="Q123">
        <v>6673</v>
      </c>
      <c r="R123">
        <v>20509</v>
      </c>
      <c r="S123">
        <v>2518849</v>
      </c>
      <c r="T123">
        <v>24365</v>
      </c>
      <c r="U123">
        <v>28503</v>
      </c>
      <c r="V123">
        <v>62</v>
      </c>
      <c r="W123">
        <v>143</v>
      </c>
      <c r="X123">
        <v>58</v>
      </c>
      <c r="Y123">
        <v>205</v>
      </c>
      <c r="Z123">
        <v>263</v>
      </c>
      <c r="AA123">
        <v>1051696</v>
      </c>
      <c r="AB123">
        <v>4963111</v>
      </c>
      <c r="AD123">
        <v>0</v>
      </c>
      <c r="AE123">
        <v>6014807</v>
      </c>
      <c r="AF123">
        <v>121394</v>
      </c>
      <c r="AG123">
        <v>3081110</v>
      </c>
      <c r="AH123">
        <v>2888690</v>
      </c>
      <c r="AI123">
        <v>660776</v>
      </c>
      <c r="AJ123">
        <v>6630573</v>
      </c>
      <c r="AK123">
        <v>3208467</v>
      </c>
      <c r="AL123">
        <v>15975241</v>
      </c>
      <c r="AM123">
        <v>34441</v>
      </c>
      <c r="AN123">
        <v>5203</v>
      </c>
      <c r="AO123">
        <v>416</v>
      </c>
      <c r="AP123">
        <v>55</v>
      </c>
      <c r="AQ123">
        <v>1849</v>
      </c>
      <c r="AR123">
        <v>488464</v>
      </c>
      <c r="AS123">
        <v>2710</v>
      </c>
      <c r="AT123">
        <v>342657</v>
      </c>
      <c r="AU123">
        <v>1126</v>
      </c>
      <c r="AV123">
        <v>933</v>
      </c>
      <c r="AW123">
        <v>10674</v>
      </c>
      <c r="AX123">
        <v>7537</v>
      </c>
      <c r="AY123">
        <v>422</v>
      </c>
      <c r="AZ123">
        <v>6562</v>
      </c>
      <c r="BA123">
        <v>94237</v>
      </c>
      <c r="BB123">
        <v>186011</v>
      </c>
      <c r="BC123">
        <v>519064</v>
      </c>
      <c r="BL123" t="s">
        <v>84</v>
      </c>
    </row>
    <row r="124" spans="1:64" hidden="1">
      <c r="A124">
        <v>2002</v>
      </c>
      <c r="B124">
        <v>8300</v>
      </c>
      <c r="C124" t="s">
        <v>18</v>
      </c>
      <c r="E124">
        <v>6</v>
      </c>
      <c r="F124">
        <v>1962</v>
      </c>
      <c r="G124" t="s">
        <v>85</v>
      </c>
      <c r="H124" t="s">
        <v>85</v>
      </c>
      <c r="I124">
        <v>1</v>
      </c>
      <c r="J124" s="10">
        <v>-1.08</v>
      </c>
      <c r="K124">
        <v>59</v>
      </c>
      <c r="L124">
        <v>2816914</v>
      </c>
      <c r="M124">
        <v>61436</v>
      </c>
      <c r="N124">
        <v>45272</v>
      </c>
      <c r="O124">
        <v>30380</v>
      </c>
      <c r="P124">
        <v>20063</v>
      </c>
      <c r="Q124">
        <v>2854</v>
      </c>
      <c r="R124">
        <v>22917</v>
      </c>
      <c r="S124">
        <v>3956872</v>
      </c>
      <c r="T124">
        <v>38867</v>
      </c>
      <c r="U124">
        <v>30914</v>
      </c>
      <c r="V124">
        <v>89</v>
      </c>
      <c r="W124">
        <v>149</v>
      </c>
      <c r="X124">
        <v>63</v>
      </c>
      <c r="Y124">
        <v>238</v>
      </c>
      <c r="Z124">
        <v>301</v>
      </c>
      <c r="AA124">
        <v>1865985</v>
      </c>
      <c r="AB124">
        <v>5958573</v>
      </c>
      <c r="AC124">
        <v>75988</v>
      </c>
      <c r="AD124">
        <v>426610</v>
      </c>
      <c r="AE124">
        <v>8327156</v>
      </c>
      <c r="AF124">
        <v>146247</v>
      </c>
      <c r="AG124">
        <v>4048260</v>
      </c>
      <c r="AH124">
        <v>3302840</v>
      </c>
      <c r="AI124">
        <v>798933</v>
      </c>
      <c r="AJ124">
        <v>8150041</v>
      </c>
      <c r="AK124">
        <v>1746333</v>
      </c>
      <c r="AL124">
        <v>18369777</v>
      </c>
      <c r="AM124">
        <v>24019</v>
      </c>
      <c r="AN124">
        <v>4145</v>
      </c>
      <c r="AO124">
        <v>237</v>
      </c>
      <c r="AP124">
        <v>59</v>
      </c>
      <c r="AQ124">
        <v>2099</v>
      </c>
      <c r="AR124">
        <v>1803</v>
      </c>
      <c r="AS124">
        <v>9710</v>
      </c>
      <c r="AT124">
        <v>389689</v>
      </c>
      <c r="AU124">
        <v>124792</v>
      </c>
      <c r="AV124">
        <v>29762</v>
      </c>
      <c r="AW124">
        <v>12913</v>
      </c>
      <c r="AX124">
        <v>1479</v>
      </c>
      <c r="AY124">
        <v>737</v>
      </c>
      <c r="AZ124">
        <v>13380</v>
      </c>
      <c r="BA124">
        <v>93047</v>
      </c>
      <c r="BB124">
        <v>315809</v>
      </c>
      <c r="BC124">
        <v>364096</v>
      </c>
      <c r="BL124" t="s">
        <v>84</v>
      </c>
    </row>
    <row r="125" spans="1:64" hidden="1">
      <c r="A125">
        <v>2002</v>
      </c>
      <c r="B125">
        <v>8500</v>
      </c>
      <c r="C125" t="s">
        <v>19</v>
      </c>
      <c r="D125" t="s">
        <v>139</v>
      </c>
      <c r="E125">
        <v>7</v>
      </c>
      <c r="F125">
        <v>1962</v>
      </c>
      <c r="G125" t="s">
        <v>82</v>
      </c>
      <c r="H125" t="s">
        <v>85</v>
      </c>
      <c r="I125">
        <v>1</v>
      </c>
      <c r="J125" s="10">
        <v>-0.45</v>
      </c>
      <c r="K125">
        <v>36</v>
      </c>
      <c r="L125">
        <v>2924918</v>
      </c>
      <c r="M125">
        <v>93171</v>
      </c>
      <c r="N125">
        <v>80539</v>
      </c>
      <c r="O125">
        <v>39931</v>
      </c>
      <c r="P125">
        <v>30459</v>
      </c>
      <c r="Q125">
        <v>11845</v>
      </c>
      <c r="R125">
        <v>42304</v>
      </c>
      <c r="S125">
        <v>5304146</v>
      </c>
      <c r="T125">
        <v>33413</v>
      </c>
      <c r="U125">
        <v>27140</v>
      </c>
      <c r="V125">
        <v>104</v>
      </c>
      <c r="W125">
        <v>173</v>
      </c>
      <c r="X125">
        <v>83</v>
      </c>
      <c r="Y125">
        <v>277</v>
      </c>
      <c r="Z125">
        <v>360</v>
      </c>
      <c r="AA125">
        <v>2645399</v>
      </c>
      <c r="AB125">
        <v>5187041</v>
      </c>
      <c r="AC125">
        <v>2011520</v>
      </c>
      <c r="AD125">
        <v>158528</v>
      </c>
      <c r="AE125">
        <v>10002491</v>
      </c>
      <c r="AF125">
        <v>196236</v>
      </c>
      <c r="AG125">
        <v>5256030</v>
      </c>
      <c r="AH125">
        <v>3344490</v>
      </c>
      <c r="AI125">
        <v>967223</v>
      </c>
      <c r="AJ125">
        <v>9567743</v>
      </c>
      <c r="AK125">
        <v>3322612</v>
      </c>
      <c r="AL125">
        <v>23089082</v>
      </c>
      <c r="AM125">
        <v>39782</v>
      </c>
      <c r="AN125">
        <v>6006</v>
      </c>
      <c r="AO125">
        <v>485</v>
      </c>
      <c r="AP125">
        <v>78</v>
      </c>
      <c r="AQ125">
        <v>1881</v>
      </c>
      <c r="AR125">
        <v>65519</v>
      </c>
      <c r="AS125">
        <v>23232</v>
      </c>
      <c r="AT125">
        <v>203609</v>
      </c>
      <c r="AU125">
        <v>283399</v>
      </c>
      <c r="AV125">
        <v>15690</v>
      </c>
      <c r="AW125">
        <v>19787</v>
      </c>
      <c r="AX125">
        <v>9789</v>
      </c>
      <c r="AY125">
        <v>878</v>
      </c>
      <c r="AZ125">
        <v>12529</v>
      </c>
      <c r="BA125">
        <v>80058</v>
      </c>
      <c r="BB125">
        <v>798028</v>
      </c>
      <c r="BC125">
        <v>1411050</v>
      </c>
      <c r="BL125" t="s">
        <v>83</v>
      </c>
    </row>
    <row r="126" spans="1:64" hidden="1">
      <c r="A126">
        <v>2002</v>
      </c>
      <c r="B126">
        <v>9000</v>
      </c>
      <c r="C126" t="s">
        <v>20</v>
      </c>
      <c r="E126">
        <v>5</v>
      </c>
      <c r="F126">
        <v>1976</v>
      </c>
      <c r="G126" t="s">
        <v>82</v>
      </c>
      <c r="H126" t="s">
        <v>82</v>
      </c>
      <c r="I126">
        <v>1</v>
      </c>
      <c r="J126" s="10">
        <v>-1.8</v>
      </c>
      <c r="K126">
        <v>102</v>
      </c>
      <c r="L126">
        <v>2137042</v>
      </c>
      <c r="M126">
        <v>55276</v>
      </c>
      <c r="N126">
        <v>38968</v>
      </c>
      <c r="O126">
        <v>25684</v>
      </c>
      <c r="P126">
        <v>11859</v>
      </c>
      <c r="Q126">
        <v>4820</v>
      </c>
      <c r="R126">
        <v>16679</v>
      </c>
      <c r="S126">
        <v>6234735</v>
      </c>
      <c r="T126">
        <v>42654</v>
      </c>
      <c r="U126">
        <v>28574</v>
      </c>
      <c r="V126">
        <v>39</v>
      </c>
      <c r="W126">
        <v>98</v>
      </c>
      <c r="X126">
        <v>57</v>
      </c>
      <c r="Y126">
        <v>137</v>
      </c>
      <c r="Z126">
        <v>194</v>
      </c>
      <c r="AA126">
        <v>1340306</v>
      </c>
      <c r="AB126">
        <v>4401708</v>
      </c>
      <c r="AC126">
        <v>70707</v>
      </c>
      <c r="AD126">
        <v>464389</v>
      </c>
      <c r="AE126">
        <v>6277110</v>
      </c>
      <c r="AF126">
        <v>127327</v>
      </c>
      <c r="AG126">
        <v>2043480</v>
      </c>
      <c r="AH126">
        <v>2508210</v>
      </c>
      <c r="AI126">
        <v>671179</v>
      </c>
      <c r="AJ126">
        <v>5222871</v>
      </c>
      <c r="AK126">
        <v>1214655</v>
      </c>
      <c r="AL126">
        <v>12841963</v>
      </c>
      <c r="AM126">
        <v>24921</v>
      </c>
      <c r="AN126">
        <v>3959</v>
      </c>
      <c r="AO126">
        <v>326</v>
      </c>
      <c r="AP126">
        <v>48</v>
      </c>
      <c r="AQ126">
        <v>1295</v>
      </c>
      <c r="AR126">
        <v>399525</v>
      </c>
      <c r="AS126">
        <v>15147</v>
      </c>
      <c r="AT126">
        <v>136405</v>
      </c>
      <c r="AU126">
        <v>80849</v>
      </c>
      <c r="AV126">
        <v>9159</v>
      </c>
      <c r="AW126">
        <v>10541</v>
      </c>
      <c r="AX126">
        <v>10461</v>
      </c>
      <c r="AY126">
        <v>865</v>
      </c>
      <c r="AZ126">
        <v>18653</v>
      </c>
      <c r="BA126">
        <v>26590</v>
      </c>
      <c r="BB126">
        <v>258684</v>
      </c>
      <c r="BC126">
        <v>311907</v>
      </c>
      <c r="BL126" t="s">
        <v>83</v>
      </c>
    </row>
    <row r="127" spans="1:64" hidden="1">
      <c r="A127">
        <v>2002</v>
      </c>
      <c r="B127">
        <v>9200</v>
      </c>
      <c r="C127" t="s">
        <v>21</v>
      </c>
      <c r="D127" t="s">
        <v>140</v>
      </c>
      <c r="E127">
        <v>9</v>
      </c>
      <c r="F127">
        <v>1962</v>
      </c>
      <c r="G127" t="s">
        <v>82</v>
      </c>
      <c r="H127" t="s">
        <v>82</v>
      </c>
      <c r="I127">
        <v>1</v>
      </c>
      <c r="J127" s="10">
        <v>-1.66</v>
      </c>
      <c r="K127">
        <v>95</v>
      </c>
      <c r="L127">
        <v>2116080</v>
      </c>
      <c r="M127">
        <v>38386</v>
      </c>
      <c r="N127">
        <v>33881</v>
      </c>
      <c r="O127">
        <v>22863</v>
      </c>
      <c r="R127">
        <v>31718</v>
      </c>
      <c r="S127">
        <v>4662429</v>
      </c>
      <c r="T127">
        <v>31438</v>
      </c>
      <c r="U127">
        <v>18158</v>
      </c>
      <c r="V127">
        <v>51</v>
      </c>
      <c r="W127">
        <v>90</v>
      </c>
      <c r="X127">
        <v>36</v>
      </c>
      <c r="Y127">
        <v>141</v>
      </c>
      <c r="Z127">
        <v>177</v>
      </c>
      <c r="AA127">
        <v>1125200</v>
      </c>
      <c r="AB127">
        <v>4731660</v>
      </c>
      <c r="AC127">
        <v>47874</v>
      </c>
      <c r="AD127">
        <v>107032</v>
      </c>
      <c r="AE127">
        <v>6011766</v>
      </c>
      <c r="AF127">
        <v>86350</v>
      </c>
      <c r="AG127">
        <v>2510110</v>
      </c>
      <c r="AH127">
        <v>2942150</v>
      </c>
      <c r="AI127">
        <v>607351</v>
      </c>
      <c r="AJ127">
        <v>6059606</v>
      </c>
      <c r="AK127">
        <v>791219</v>
      </c>
      <c r="AL127">
        <v>12948941</v>
      </c>
      <c r="AM127">
        <v>16970</v>
      </c>
      <c r="AN127">
        <v>1746</v>
      </c>
      <c r="AO127">
        <v>159</v>
      </c>
      <c r="AP127">
        <v>43</v>
      </c>
      <c r="AQ127">
        <v>1082</v>
      </c>
      <c r="AS127">
        <v>17922</v>
      </c>
      <c r="AT127">
        <v>1507</v>
      </c>
      <c r="AU127">
        <v>351080</v>
      </c>
      <c r="AV127">
        <v>12698</v>
      </c>
      <c r="AW127">
        <v>30763</v>
      </c>
      <c r="AY127">
        <v>715</v>
      </c>
      <c r="AZ127">
        <v>11301</v>
      </c>
      <c r="BA127">
        <v>46632</v>
      </c>
      <c r="BB127">
        <v>206583</v>
      </c>
      <c r="BC127">
        <v>351810</v>
      </c>
      <c r="BL127" t="s">
        <v>84</v>
      </c>
    </row>
    <row r="128" spans="1:64" hidden="1">
      <c r="A128">
        <v>2002</v>
      </c>
      <c r="B128">
        <v>9600</v>
      </c>
      <c r="C128" t="s">
        <v>87</v>
      </c>
      <c r="D128" t="s">
        <v>139</v>
      </c>
      <c r="E128">
        <v>3</v>
      </c>
      <c r="F128">
        <v>1932</v>
      </c>
      <c r="G128" t="s">
        <v>85</v>
      </c>
      <c r="H128" t="s">
        <v>85</v>
      </c>
      <c r="I128">
        <v>1</v>
      </c>
      <c r="J128" s="10">
        <v>0.28000000000000003</v>
      </c>
      <c r="K128">
        <v>15</v>
      </c>
      <c r="L128">
        <v>6216006</v>
      </c>
      <c r="M128">
        <v>97569</v>
      </c>
      <c r="N128">
        <v>80772</v>
      </c>
      <c r="O128">
        <v>54625</v>
      </c>
      <c r="P128">
        <v>40022</v>
      </c>
      <c r="Q128">
        <v>7641</v>
      </c>
      <c r="R128">
        <v>47663</v>
      </c>
      <c r="S128">
        <v>4804382</v>
      </c>
      <c r="T128">
        <v>104406</v>
      </c>
      <c r="U128">
        <v>45829</v>
      </c>
      <c r="V128">
        <v>190</v>
      </c>
      <c r="W128">
        <v>192</v>
      </c>
      <c r="X128">
        <v>131</v>
      </c>
      <c r="Y128">
        <v>382</v>
      </c>
      <c r="Z128">
        <v>513</v>
      </c>
      <c r="AA128">
        <v>2461277</v>
      </c>
      <c r="AB128">
        <v>5945987</v>
      </c>
      <c r="AC128">
        <v>557887</v>
      </c>
      <c r="AD128">
        <v>100054</v>
      </c>
      <c r="AE128">
        <v>9065205</v>
      </c>
      <c r="AF128">
        <v>204760</v>
      </c>
      <c r="AG128">
        <v>9878930</v>
      </c>
      <c r="AH128">
        <v>6125490</v>
      </c>
      <c r="AI128">
        <v>2487056</v>
      </c>
      <c r="AJ128">
        <v>18491480</v>
      </c>
      <c r="AK128">
        <v>5839991</v>
      </c>
      <c r="AL128">
        <v>33601436</v>
      </c>
      <c r="AM128">
        <v>36116</v>
      </c>
      <c r="AN128">
        <v>9095</v>
      </c>
      <c r="AO128">
        <v>649</v>
      </c>
      <c r="AP128">
        <v>113</v>
      </c>
      <c r="AQ128">
        <v>2047</v>
      </c>
      <c r="AR128">
        <v>294205</v>
      </c>
      <c r="AS128">
        <v>55197</v>
      </c>
      <c r="AT128">
        <v>519682</v>
      </c>
      <c r="AU128">
        <v>3010140</v>
      </c>
      <c r="AV128">
        <v>217726</v>
      </c>
      <c r="AW128">
        <v>16630</v>
      </c>
      <c r="AX128">
        <v>10327</v>
      </c>
      <c r="AY128">
        <v>2056</v>
      </c>
      <c r="AZ128">
        <v>24569</v>
      </c>
      <c r="BB128">
        <v>714580</v>
      </c>
      <c r="BC128">
        <v>977955</v>
      </c>
    </row>
    <row r="129" spans="1:64" hidden="1">
      <c r="A129">
        <v>2003</v>
      </c>
      <c r="B129">
        <v>440</v>
      </c>
      <c r="C129" t="s">
        <v>3</v>
      </c>
      <c r="E129">
        <v>6</v>
      </c>
      <c r="F129">
        <v>1992</v>
      </c>
      <c r="G129" t="s">
        <v>82</v>
      </c>
      <c r="H129" t="s">
        <v>82</v>
      </c>
      <c r="I129">
        <v>1</v>
      </c>
      <c r="J129" s="10">
        <v>-1.61</v>
      </c>
      <c r="K129">
        <v>88</v>
      </c>
      <c r="L129">
        <v>2724011</v>
      </c>
      <c r="M129">
        <v>52447</v>
      </c>
      <c r="N129">
        <v>51625</v>
      </c>
      <c r="O129">
        <v>17331</v>
      </c>
      <c r="P129">
        <v>15679</v>
      </c>
      <c r="Q129">
        <v>19336</v>
      </c>
      <c r="R129">
        <v>35015</v>
      </c>
      <c r="S129">
        <v>2592641</v>
      </c>
      <c r="T129">
        <v>15304</v>
      </c>
      <c r="U129">
        <v>8343</v>
      </c>
      <c r="V129">
        <v>50</v>
      </c>
      <c r="W129">
        <v>60</v>
      </c>
      <c r="X129">
        <v>38</v>
      </c>
      <c r="Y129">
        <v>110</v>
      </c>
      <c r="Z129">
        <v>148</v>
      </c>
      <c r="AA129">
        <v>786434</v>
      </c>
      <c r="AB129">
        <v>3967219</v>
      </c>
      <c r="AC129">
        <v>69034</v>
      </c>
      <c r="AD129">
        <v>75627</v>
      </c>
      <c r="AE129">
        <v>4898314</v>
      </c>
      <c r="AF129">
        <v>79673</v>
      </c>
      <c r="AG129">
        <v>2310945</v>
      </c>
      <c r="AH129">
        <v>1407834</v>
      </c>
      <c r="AI129">
        <v>426038</v>
      </c>
      <c r="AJ129">
        <v>4144817</v>
      </c>
      <c r="AK129">
        <v>1995335</v>
      </c>
      <c r="AL129">
        <v>11118139</v>
      </c>
      <c r="AM129">
        <v>19921</v>
      </c>
      <c r="AN129">
        <v>2210</v>
      </c>
      <c r="AO129">
        <v>145</v>
      </c>
      <c r="AP129">
        <v>39</v>
      </c>
      <c r="AQ129">
        <v>1142</v>
      </c>
      <c r="AR129">
        <v>387255</v>
      </c>
      <c r="AS129">
        <v>9556</v>
      </c>
      <c r="AT129">
        <v>148085</v>
      </c>
      <c r="AU129">
        <v>75202</v>
      </c>
      <c r="AV129">
        <v>6555</v>
      </c>
      <c r="AW129">
        <v>2563</v>
      </c>
      <c r="AX129">
        <v>2215</v>
      </c>
      <c r="AY129">
        <v>670</v>
      </c>
      <c r="AZ129">
        <v>18101</v>
      </c>
      <c r="BA129">
        <v>111720</v>
      </c>
      <c r="BB129">
        <v>173552</v>
      </c>
      <c r="BC129">
        <v>232945</v>
      </c>
      <c r="BL129" t="s">
        <v>83</v>
      </c>
    </row>
    <row r="130" spans="1:64">
      <c r="A130">
        <v>2003</v>
      </c>
      <c r="B130">
        <v>1000</v>
      </c>
      <c r="C130" t="s">
        <v>4</v>
      </c>
      <c r="D130" t="s">
        <v>139</v>
      </c>
      <c r="E130">
        <v>9</v>
      </c>
      <c r="F130">
        <v>1969</v>
      </c>
      <c r="G130" t="s">
        <v>85</v>
      </c>
      <c r="H130" t="s">
        <v>85</v>
      </c>
      <c r="I130">
        <v>1</v>
      </c>
      <c r="J130" s="10">
        <v>-0.73</v>
      </c>
      <c r="K130">
        <v>46</v>
      </c>
      <c r="L130">
        <v>3365689</v>
      </c>
      <c r="M130">
        <v>58783</v>
      </c>
      <c r="N130">
        <v>54839</v>
      </c>
      <c r="R130">
        <v>48538</v>
      </c>
      <c r="S130">
        <v>4144817</v>
      </c>
      <c r="T130">
        <v>36782</v>
      </c>
      <c r="U130">
        <v>31471</v>
      </c>
      <c r="V130">
        <v>61</v>
      </c>
      <c r="W130">
        <v>170</v>
      </c>
      <c r="X130">
        <v>66</v>
      </c>
      <c r="Y130">
        <v>231</v>
      </c>
      <c r="Z130">
        <v>297</v>
      </c>
      <c r="AA130">
        <v>2220096</v>
      </c>
      <c r="AB130">
        <v>3040012</v>
      </c>
      <c r="AC130">
        <v>514604</v>
      </c>
      <c r="AD130">
        <v>331859</v>
      </c>
      <c r="AE130">
        <v>6106571</v>
      </c>
      <c r="AF130">
        <v>189103</v>
      </c>
      <c r="AG130">
        <v>3874935</v>
      </c>
      <c r="AH130">
        <v>5105451</v>
      </c>
      <c r="AI130">
        <v>900840</v>
      </c>
      <c r="AJ130">
        <v>9881226</v>
      </c>
      <c r="AK130">
        <v>1651790</v>
      </c>
      <c r="AL130">
        <v>17828690</v>
      </c>
      <c r="AM130">
        <v>26157</v>
      </c>
      <c r="AN130">
        <v>5931</v>
      </c>
      <c r="AO130">
        <v>360</v>
      </c>
      <c r="AP130">
        <v>59</v>
      </c>
      <c r="AQ130">
        <v>1668</v>
      </c>
      <c r="AR130">
        <v>155882</v>
      </c>
      <c r="AS130">
        <v>14341</v>
      </c>
      <c r="AT130">
        <v>253354</v>
      </c>
      <c r="AU130">
        <v>225529</v>
      </c>
      <c r="AV130">
        <v>14512</v>
      </c>
      <c r="AW130">
        <v>1999</v>
      </c>
      <c r="AX130">
        <v>7980</v>
      </c>
      <c r="AY130">
        <v>471</v>
      </c>
      <c r="AZ130">
        <v>9914</v>
      </c>
      <c r="BA130">
        <v>111526</v>
      </c>
      <c r="BB130">
        <v>339104</v>
      </c>
      <c r="BC130">
        <v>513607</v>
      </c>
      <c r="BL130" t="s">
        <v>83</v>
      </c>
    </row>
    <row r="131" spans="1:64" hidden="1">
      <c r="A131">
        <v>2003</v>
      </c>
      <c r="B131">
        <v>1900</v>
      </c>
      <c r="C131" t="s">
        <v>149</v>
      </c>
      <c r="E131">
        <v>8</v>
      </c>
      <c r="F131">
        <v>1975</v>
      </c>
      <c r="G131" t="s">
        <v>82</v>
      </c>
      <c r="H131" t="s">
        <v>82</v>
      </c>
      <c r="I131">
        <v>1</v>
      </c>
      <c r="J131" s="10">
        <v>-1.6</v>
      </c>
      <c r="K131">
        <v>86</v>
      </c>
      <c r="L131">
        <v>1896848</v>
      </c>
      <c r="M131">
        <v>88690</v>
      </c>
      <c r="N131">
        <v>-13034</v>
      </c>
      <c r="O131">
        <v>49376</v>
      </c>
      <c r="P131">
        <v>8150</v>
      </c>
      <c r="Q131">
        <v>13102</v>
      </c>
      <c r="R131">
        <v>21252</v>
      </c>
      <c r="S131">
        <v>2528819</v>
      </c>
      <c r="T131">
        <v>59651</v>
      </c>
      <c r="U131">
        <v>70649</v>
      </c>
      <c r="V131">
        <v>43</v>
      </c>
      <c r="W131">
        <v>76</v>
      </c>
      <c r="X131">
        <v>32</v>
      </c>
      <c r="Y131">
        <v>119</v>
      </c>
      <c r="Z131">
        <v>151</v>
      </c>
      <c r="AA131">
        <v>2651410</v>
      </c>
      <c r="AB131">
        <v>5440242</v>
      </c>
      <c r="AC131">
        <v>118062</v>
      </c>
      <c r="AD131">
        <v>340883</v>
      </c>
      <c r="AE131">
        <v>8550597</v>
      </c>
      <c r="AF131">
        <v>180981</v>
      </c>
      <c r="AG131">
        <v>2459368</v>
      </c>
      <c r="AH131">
        <v>2530007</v>
      </c>
      <c r="AI131">
        <v>594536</v>
      </c>
      <c r="AJ131">
        <v>5583911</v>
      </c>
      <c r="AK131">
        <v>1617540</v>
      </c>
      <c r="AL131">
        <v>15933029</v>
      </c>
      <c r="AM131">
        <v>20401</v>
      </c>
      <c r="AN131">
        <v>1870</v>
      </c>
      <c r="AO131">
        <v>182</v>
      </c>
      <c r="AP131">
        <v>40</v>
      </c>
      <c r="AQ131">
        <v>960</v>
      </c>
      <c r="AR131">
        <v>286420</v>
      </c>
      <c r="AS131">
        <v>2339</v>
      </c>
      <c r="AT131">
        <v>65109</v>
      </c>
      <c r="AU131">
        <v>27358</v>
      </c>
      <c r="AV131">
        <v>6884</v>
      </c>
      <c r="AW131">
        <v>354</v>
      </c>
      <c r="AX131">
        <v>7120</v>
      </c>
      <c r="AY131">
        <v>491</v>
      </c>
      <c r="AZ131">
        <v>9935</v>
      </c>
      <c r="BA131">
        <v>86468</v>
      </c>
      <c r="BB131">
        <v>246883</v>
      </c>
      <c r="BC131">
        <v>433157</v>
      </c>
    </row>
    <row r="132" spans="1:64" hidden="1">
      <c r="A132">
        <v>2003</v>
      </c>
      <c r="B132">
        <v>2200</v>
      </c>
      <c r="C132" t="s">
        <v>5</v>
      </c>
      <c r="D132" t="s">
        <v>139</v>
      </c>
      <c r="E132">
        <v>2</v>
      </c>
      <c r="F132">
        <v>1932</v>
      </c>
      <c r="G132" t="s">
        <v>85</v>
      </c>
      <c r="H132" t="s">
        <v>82</v>
      </c>
      <c r="I132">
        <v>1</v>
      </c>
      <c r="J132" s="10">
        <v>0.88</v>
      </c>
      <c r="K132">
        <v>8</v>
      </c>
      <c r="L132">
        <v>7120301</v>
      </c>
      <c r="M132">
        <v>188278</v>
      </c>
      <c r="N132">
        <v>155582</v>
      </c>
      <c r="R132">
        <v>61814</v>
      </c>
      <c r="S132">
        <v>7978865</v>
      </c>
      <c r="T132">
        <v>43366</v>
      </c>
      <c r="U132">
        <v>25487</v>
      </c>
      <c r="V132">
        <v>124</v>
      </c>
      <c r="W132">
        <v>320</v>
      </c>
      <c r="X132">
        <v>137</v>
      </c>
      <c r="Y132">
        <v>444</v>
      </c>
      <c r="Z132">
        <v>581</v>
      </c>
      <c r="AA132">
        <v>5579967</v>
      </c>
      <c r="AB132">
        <v>6608744</v>
      </c>
      <c r="AC132">
        <v>1151268</v>
      </c>
      <c r="AD132">
        <v>242583</v>
      </c>
      <c r="AE132">
        <v>13582562</v>
      </c>
      <c r="AF132">
        <v>213866</v>
      </c>
      <c r="AG132">
        <v>7857131</v>
      </c>
      <c r="AH132">
        <v>10779689</v>
      </c>
      <c r="AI132">
        <v>895727</v>
      </c>
      <c r="AJ132">
        <v>19532547</v>
      </c>
      <c r="AK132">
        <v>6430733</v>
      </c>
      <c r="AL132">
        <v>39759708</v>
      </c>
      <c r="AM132">
        <v>19575</v>
      </c>
      <c r="AN132">
        <v>5850</v>
      </c>
      <c r="AO132">
        <v>411</v>
      </c>
      <c r="AP132">
        <v>83</v>
      </c>
      <c r="AQ132">
        <v>1644</v>
      </c>
      <c r="AS132">
        <v>60487</v>
      </c>
      <c r="AT132">
        <v>244556</v>
      </c>
      <c r="AU132">
        <v>37510</v>
      </c>
      <c r="AV132">
        <v>104968</v>
      </c>
      <c r="AW132">
        <v>22654</v>
      </c>
      <c r="AX132">
        <v>12501</v>
      </c>
      <c r="AY132">
        <v>1475</v>
      </c>
      <c r="AZ132">
        <v>21538</v>
      </c>
      <c r="BA132">
        <v>127360</v>
      </c>
      <c r="BC132">
        <v>1169680</v>
      </c>
      <c r="BL132" t="s">
        <v>84</v>
      </c>
    </row>
    <row r="133" spans="1:64" hidden="1">
      <c r="A133">
        <v>2003</v>
      </c>
      <c r="B133">
        <v>2600</v>
      </c>
      <c r="C133" t="s">
        <v>6</v>
      </c>
      <c r="D133" t="s">
        <v>139</v>
      </c>
      <c r="E133">
        <v>5</v>
      </c>
      <c r="F133">
        <v>1956</v>
      </c>
      <c r="G133" t="s">
        <v>85</v>
      </c>
      <c r="H133" t="s">
        <v>85</v>
      </c>
      <c r="I133">
        <v>1</v>
      </c>
      <c r="J133" s="10">
        <v>-0.46</v>
      </c>
      <c r="K133">
        <v>36</v>
      </c>
      <c r="L133">
        <v>4021629</v>
      </c>
      <c r="M133">
        <v>91492</v>
      </c>
      <c r="N133">
        <v>71279</v>
      </c>
      <c r="O133">
        <v>57731</v>
      </c>
      <c r="P133">
        <v>22669</v>
      </c>
      <c r="Q133">
        <v>2673</v>
      </c>
      <c r="R133">
        <v>25342</v>
      </c>
      <c r="S133">
        <v>7193442</v>
      </c>
      <c r="T133">
        <v>43777</v>
      </c>
      <c r="U133">
        <v>23886</v>
      </c>
      <c r="V133">
        <v>115</v>
      </c>
      <c r="W133">
        <v>208</v>
      </c>
      <c r="X133">
        <v>72</v>
      </c>
      <c r="Y133">
        <v>323</v>
      </c>
      <c r="Z133">
        <v>395</v>
      </c>
      <c r="AA133">
        <v>1673703</v>
      </c>
      <c r="AB133">
        <v>7289521</v>
      </c>
      <c r="AC133">
        <v>1008050</v>
      </c>
      <c r="AD133">
        <v>242548</v>
      </c>
      <c r="AE133">
        <v>10213822</v>
      </c>
      <c r="AF133">
        <v>352096</v>
      </c>
      <c r="AG133">
        <v>6373542</v>
      </c>
      <c r="AH133">
        <v>4631322</v>
      </c>
      <c r="AI133">
        <v>731063</v>
      </c>
      <c r="AJ133">
        <v>11735927</v>
      </c>
      <c r="AK133">
        <v>3817673</v>
      </c>
      <c r="AL133">
        <v>26119518</v>
      </c>
      <c r="AM133">
        <v>40712</v>
      </c>
      <c r="AN133">
        <v>10358</v>
      </c>
      <c r="AO133">
        <v>607</v>
      </c>
      <c r="AP133">
        <v>92</v>
      </c>
      <c r="AQ133">
        <v>2955</v>
      </c>
      <c r="AR133">
        <v>1326267</v>
      </c>
      <c r="AS133">
        <v>8029</v>
      </c>
      <c r="AT133">
        <v>766076</v>
      </c>
      <c r="AU133">
        <v>219351</v>
      </c>
      <c r="AV133">
        <v>25953</v>
      </c>
      <c r="AW133">
        <v>14094</v>
      </c>
      <c r="AX133">
        <v>18026</v>
      </c>
      <c r="AY133">
        <v>885</v>
      </c>
      <c r="AZ133">
        <v>19774</v>
      </c>
      <c r="BA133">
        <v>147766</v>
      </c>
      <c r="BB133">
        <v>473652</v>
      </c>
      <c r="BC133">
        <v>999650</v>
      </c>
      <c r="BL133" t="s">
        <v>83</v>
      </c>
    </row>
    <row r="134" spans="1:64" hidden="1">
      <c r="A134">
        <v>2003</v>
      </c>
      <c r="B134">
        <v>2900</v>
      </c>
      <c r="C134" t="s">
        <v>7</v>
      </c>
      <c r="E134">
        <v>5</v>
      </c>
      <c r="F134">
        <v>1967</v>
      </c>
      <c r="G134" t="s">
        <v>85</v>
      </c>
      <c r="H134" t="s">
        <v>82</v>
      </c>
      <c r="I134">
        <v>1</v>
      </c>
      <c r="J134" s="10">
        <v>-0.3</v>
      </c>
      <c r="K134">
        <v>31</v>
      </c>
      <c r="L134">
        <v>3955004</v>
      </c>
      <c r="M134">
        <v>86760</v>
      </c>
      <c r="N134">
        <v>82003</v>
      </c>
      <c r="O134">
        <v>50159</v>
      </c>
      <c r="P134">
        <v>39290</v>
      </c>
      <c r="Q134">
        <v>12309</v>
      </c>
      <c r="R134">
        <v>51599</v>
      </c>
      <c r="S134">
        <v>6418558</v>
      </c>
      <c r="T134">
        <v>55833</v>
      </c>
      <c r="U134">
        <v>8328</v>
      </c>
      <c r="V134">
        <v>84</v>
      </c>
      <c r="W134">
        <v>201</v>
      </c>
      <c r="X134">
        <v>67</v>
      </c>
      <c r="Y134">
        <v>285</v>
      </c>
      <c r="Z134">
        <v>352</v>
      </c>
      <c r="AA134">
        <v>2281150</v>
      </c>
      <c r="AB134">
        <v>6721586</v>
      </c>
      <c r="AC134">
        <v>529826</v>
      </c>
      <c r="AD134">
        <v>335861</v>
      </c>
      <c r="AE134">
        <v>9868423</v>
      </c>
      <c r="AF134">
        <v>279699</v>
      </c>
      <c r="AG134">
        <v>3578654</v>
      </c>
      <c r="AH134">
        <v>4955683</v>
      </c>
      <c r="AI134">
        <v>769762</v>
      </c>
      <c r="AJ134">
        <v>9304099</v>
      </c>
      <c r="AK134">
        <v>1558572</v>
      </c>
      <c r="AL134">
        <v>21010793</v>
      </c>
      <c r="AM134">
        <v>28943</v>
      </c>
      <c r="AN134">
        <v>4475</v>
      </c>
      <c r="AO134">
        <v>345</v>
      </c>
      <c r="AP134">
        <v>87</v>
      </c>
      <c r="AQ134">
        <v>1902</v>
      </c>
      <c r="AR134">
        <v>1041657</v>
      </c>
      <c r="AS134">
        <v>51378</v>
      </c>
      <c r="AT134">
        <v>622371</v>
      </c>
      <c r="AU134">
        <v>924057</v>
      </c>
      <c r="AV134">
        <v>116015</v>
      </c>
      <c r="AW134">
        <v>128911</v>
      </c>
      <c r="AX134">
        <v>13760</v>
      </c>
      <c r="AY134">
        <v>692</v>
      </c>
      <c r="AZ134">
        <v>12040</v>
      </c>
      <c r="BA134">
        <v>114383</v>
      </c>
      <c r="BB134">
        <v>315222</v>
      </c>
      <c r="BC134">
        <v>508986</v>
      </c>
      <c r="BL134" t="s">
        <v>83</v>
      </c>
    </row>
    <row r="135" spans="1:64" hidden="1">
      <c r="A135">
        <v>2003</v>
      </c>
      <c r="B135">
        <v>3500</v>
      </c>
      <c r="C135" t="s">
        <v>8</v>
      </c>
      <c r="D135" t="s">
        <v>139</v>
      </c>
      <c r="E135">
        <v>3</v>
      </c>
      <c r="F135">
        <v>1932</v>
      </c>
      <c r="G135" t="s">
        <v>85</v>
      </c>
      <c r="H135" t="s">
        <v>82</v>
      </c>
      <c r="I135">
        <v>1</v>
      </c>
      <c r="J135" s="10">
        <v>1.02</v>
      </c>
      <c r="K135">
        <v>6</v>
      </c>
      <c r="L135">
        <v>10015321</v>
      </c>
      <c r="M135">
        <v>159658</v>
      </c>
      <c r="N135">
        <v>153333</v>
      </c>
      <c r="O135">
        <v>100381</v>
      </c>
      <c r="R135">
        <v>90147</v>
      </c>
      <c r="S135">
        <v>9148575</v>
      </c>
      <c r="T135">
        <v>66599</v>
      </c>
      <c r="U135">
        <v>72511</v>
      </c>
      <c r="V135">
        <v>185</v>
      </c>
      <c r="W135">
        <v>214</v>
      </c>
      <c r="X135">
        <v>132</v>
      </c>
      <c r="Y135">
        <v>399</v>
      </c>
      <c r="Z135">
        <v>531</v>
      </c>
      <c r="AA135">
        <v>3210792</v>
      </c>
      <c r="AB135">
        <v>7319629</v>
      </c>
      <c r="AC135">
        <v>48928</v>
      </c>
      <c r="AD135">
        <v>1400632</v>
      </c>
      <c r="AE135">
        <v>11979981</v>
      </c>
      <c r="AF135">
        <v>228636</v>
      </c>
      <c r="AG135">
        <v>9335364</v>
      </c>
      <c r="AH135">
        <v>6646434</v>
      </c>
      <c r="AI135">
        <v>1609918</v>
      </c>
      <c r="AJ135">
        <v>17591716</v>
      </c>
      <c r="AK135">
        <v>3196581</v>
      </c>
      <c r="AL135">
        <v>32996914</v>
      </c>
      <c r="AM135">
        <v>36356</v>
      </c>
      <c r="AN135">
        <v>8629</v>
      </c>
      <c r="AO135">
        <v>583</v>
      </c>
      <c r="AP135">
        <v>86</v>
      </c>
      <c r="AQ135">
        <v>1832</v>
      </c>
      <c r="AS135">
        <v>33575</v>
      </c>
      <c r="AT135">
        <v>652834</v>
      </c>
      <c r="AU135">
        <v>90504</v>
      </c>
      <c r="AV135">
        <v>149669</v>
      </c>
      <c r="AW135">
        <v>16143</v>
      </c>
      <c r="AX135">
        <v>10629</v>
      </c>
      <c r="AY135">
        <v>1543</v>
      </c>
      <c r="AZ135">
        <v>20699</v>
      </c>
      <c r="BA135">
        <v>248227</v>
      </c>
      <c r="BC135">
        <v>1010831</v>
      </c>
      <c r="BL135" t="s">
        <v>84</v>
      </c>
    </row>
    <row r="136" spans="1:64" hidden="1">
      <c r="A136">
        <v>2003</v>
      </c>
      <c r="B136">
        <v>3800</v>
      </c>
      <c r="C136" t="s">
        <v>9</v>
      </c>
      <c r="D136" t="s">
        <v>139</v>
      </c>
      <c r="E136">
        <v>4</v>
      </c>
      <c r="F136">
        <v>1932</v>
      </c>
      <c r="G136" t="s">
        <v>82</v>
      </c>
      <c r="H136" t="s">
        <v>82</v>
      </c>
      <c r="I136">
        <v>1</v>
      </c>
      <c r="J136" s="10">
        <v>-1.42</v>
      </c>
      <c r="K136">
        <v>73</v>
      </c>
      <c r="L136">
        <v>2386906</v>
      </c>
      <c r="M136">
        <v>56401</v>
      </c>
      <c r="N136">
        <v>38260</v>
      </c>
      <c r="O136">
        <v>33239</v>
      </c>
      <c r="P136">
        <v>18088</v>
      </c>
      <c r="Q136">
        <v>10337</v>
      </c>
      <c r="R136">
        <v>28425</v>
      </c>
      <c r="S136">
        <v>3412849</v>
      </c>
      <c r="T136">
        <v>27964</v>
      </c>
      <c r="U136">
        <v>15983</v>
      </c>
      <c r="V136">
        <v>52</v>
      </c>
      <c r="W136">
        <v>96</v>
      </c>
      <c r="X136">
        <v>46</v>
      </c>
      <c r="Y136">
        <v>148</v>
      </c>
      <c r="Z136">
        <v>194</v>
      </c>
      <c r="AA136">
        <v>1884744</v>
      </c>
      <c r="AB136">
        <v>6520090</v>
      </c>
      <c r="AC136">
        <v>126219</v>
      </c>
      <c r="AD136">
        <v>339839</v>
      </c>
      <c r="AE136">
        <v>8870892</v>
      </c>
      <c r="AF136">
        <v>193481</v>
      </c>
      <c r="AG136">
        <v>2366957</v>
      </c>
      <c r="AH136">
        <v>3288621</v>
      </c>
      <c r="AI136">
        <v>613097</v>
      </c>
      <c r="AJ136">
        <v>6268675</v>
      </c>
      <c r="AK136">
        <v>1149583</v>
      </c>
      <c r="AL136">
        <v>16482631</v>
      </c>
      <c r="AM136">
        <v>24340</v>
      </c>
      <c r="AN136">
        <v>2904</v>
      </c>
      <c r="AO136">
        <v>228</v>
      </c>
      <c r="AP136">
        <v>84</v>
      </c>
      <c r="AQ136">
        <v>1625</v>
      </c>
      <c r="AR136">
        <v>0</v>
      </c>
      <c r="AS136">
        <v>14564</v>
      </c>
      <c r="AT136">
        <v>107555</v>
      </c>
      <c r="AU136">
        <v>800119</v>
      </c>
      <c r="AV136">
        <v>13385</v>
      </c>
      <c r="AW136">
        <v>51139</v>
      </c>
      <c r="AX136">
        <v>6626</v>
      </c>
      <c r="AY136">
        <v>971</v>
      </c>
      <c r="AZ136">
        <v>9134</v>
      </c>
      <c r="BA136">
        <v>41577</v>
      </c>
      <c r="BB136">
        <v>299876</v>
      </c>
      <c r="BC136">
        <v>339957</v>
      </c>
      <c r="BL136" t="s">
        <v>83</v>
      </c>
    </row>
    <row r="137" spans="1:64" hidden="1">
      <c r="A137">
        <v>2003</v>
      </c>
      <c r="B137">
        <v>4400</v>
      </c>
      <c r="C137" t="s">
        <v>10</v>
      </c>
      <c r="E137">
        <v>7</v>
      </c>
      <c r="F137">
        <v>1938</v>
      </c>
      <c r="G137" t="s">
        <v>85</v>
      </c>
      <c r="H137" t="s">
        <v>82</v>
      </c>
      <c r="I137">
        <v>1</v>
      </c>
      <c r="J137" s="10">
        <v>-1.42</v>
      </c>
      <c r="K137">
        <v>74</v>
      </c>
      <c r="L137">
        <v>3213314</v>
      </c>
      <c r="M137">
        <v>48975</v>
      </c>
      <c r="N137">
        <v>38300</v>
      </c>
      <c r="O137">
        <v>18113</v>
      </c>
      <c r="R137">
        <v>28387</v>
      </c>
      <c r="S137">
        <v>6606164</v>
      </c>
      <c r="T137">
        <v>10732</v>
      </c>
      <c r="U137">
        <v>28081</v>
      </c>
      <c r="V137">
        <v>66</v>
      </c>
      <c r="W137">
        <v>99</v>
      </c>
      <c r="X137">
        <v>59</v>
      </c>
      <c r="Y137">
        <v>165</v>
      </c>
      <c r="Z137">
        <v>224</v>
      </c>
      <c r="AA137">
        <v>1450957</v>
      </c>
      <c r="AB137">
        <v>3641545</v>
      </c>
      <c r="AC137">
        <v>237484</v>
      </c>
      <c r="AD137">
        <v>103487</v>
      </c>
      <c r="AE137">
        <v>5433473</v>
      </c>
      <c r="AF137">
        <v>98148</v>
      </c>
      <c r="AG137">
        <v>3098951</v>
      </c>
      <c r="AH137">
        <v>2030695</v>
      </c>
      <c r="AI137">
        <v>680987</v>
      </c>
      <c r="AJ137">
        <v>5810633</v>
      </c>
      <c r="AK137">
        <v>1222176</v>
      </c>
      <c r="AL137">
        <v>12564430</v>
      </c>
      <c r="AM137">
        <v>27196</v>
      </c>
      <c r="AN137">
        <v>3238</v>
      </c>
      <c r="AO137">
        <v>211</v>
      </c>
      <c r="AP137">
        <v>54</v>
      </c>
      <c r="AQ137">
        <v>1237</v>
      </c>
      <c r="AR137">
        <v>618985</v>
      </c>
      <c r="AS137">
        <v>21833</v>
      </c>
      <c r="AT137">
        <v>312572</v>
      </c>
      <c r="AV137">
        <v>20857</v>
      </c>
      <c r="AW137">
        <v>3946</v>
      </c>
      <c r="AX137">
        <v>7088</v>
      </c>
      <c r="AY137">
        <v>987</v>
      </c>
      <c r="AZ137">
        <v>6131</v>
      </c>
      <c r="BA137">
        <v>98905</v>
      </c>
      <c r="BB137">
        <v>169479</v>
      </c>
      <c r="BC137">
        <v>276023</v>
      </c>
      <c r="BL137" t="s">
        <v>86</v>
      </c>
    </row>
    <row r="138" spans="1:64" hidden="1">
      <c r="A138">
        <v>2003</v>
      </c>
      <c r="B138">
        <v>5200</v>
      </c>
      <c r="C138" t="s">
        <v>11</v>
      </c>
      <c r="D138" t="s">
        <v>139</v>
      </c>
      <c r="E138">
        <v>3</v>
      </c>
      <c r="F138">
        <v>1956</v>
      </c>
      <c r="G138" t="s">
        <v>82</v>
      </c>
      <c r="H138" t="s">
        <v>82</v>
      </c>
      <c r="I138">
        <v>1</v>
      </c>
      <c r="J138" s="10">
        <v>-0.64</v>
      </c>
      <c r="K138">
        <v>40</v>
      </c>
      <c r="L138">
        <v>4582004</v>
      </c>
      <c r="M138">
        <v>89603</v>
      </c>
      <c r="N138">
        <v>78054</v>
      </c>
      <c r="O138">
        <v>35577</v>
      </c>
      <c r="P138">
        <v>15967</v>
      </c>
      <c r="Q138">
        <v>17793</v>
      </c>
      <c r="R138">
        <v>33760</v>
      </c>
      <c r="S138">
        <v>5601101</v>
      </c>
      <c r="T138">
        <v>49094</v>
      </c>
      <c r="U138">
        <v>34027</v>
      </c>
      <c r="V138">
        <v>68</v>
      </c>
      <c r="W138">
        <v>119</v>
      </c>
      <c r="X138">
        <v>90</v>
      </c>
      <c r="Y138">
        <v>187</v>
      </c>
      <c r="Z138">
        <v>277</v>
      </c>
      <c r="AA138">
        <v>2366051</v>
      </c>
      <c r="AB138">
        <v>5766414</v>
      </c>
      <c r="AD138">
        <v>140706</v>
      </c>
      <c r="AE138">
        <v>8273171</v>
      </c>
      <c r="AF138">
        <v>240653</v>
      </c>
      <c r="AG138">
        <v>3559906</v>
      </c>
      <c r="AH138">
        <v>4476400</v>
      </c>
      <c r="AI138">
        <v>1090323</v>
      </c>
      <c r="AJ138">
        <v>9126629</v>
      </c>
      <c r="AK138">
        <v>2976369</v>
      </c>
      <c r="AL138">
        <v>20616822</v>
      </c>
      <c r="AM138">
        <v>37961</v>
      </c>
      <c r="AN138">
        <v>6846</v>
      </c>
      <c r="AO138">
        <v>442</v>
      </c>
      <c r="AP138">
        <v>108</v>
      </c>
      <c r="AQ138">
        <v>1959</v>
      </c>
      <c r="AR138">
        <v>0</v>
      </c>
      <c r="AS138">
        <v>2400</v>
      </c>
      <c r="AT138">
        <v>237245</v>
      </c>
      <c r="AU138">
        <v>1817</v>
      </c>
      <c r="AV138">
        <v>60087</v>
      </c>
      <c r="AW138">
        <v>1955</v>
      </c>
      <c r="AX138">
        <v>22118</v>
      </c>
      <c r="AY138">
        <v>581</v>
      </c>
      <c r="AZ138">
        <v>15031</v>
      </c>
      <c r="BA138">
        <v>46223</v>
      </c>
      <c r="BB138">
        <v>363580</v>
      </c>
      <c r="BC138">
        <v>897887</v>
      </c>
      <c r="BL138" t="s">
        <v>84</v>
      </c>
    </row>
    <row r="139" spans="1:64" hidden="1">
      <c r="A139">
        <v>2003</v>
      </c>
      <c r="B139">
        <v>5300</v>
      </c>
      <c r="C139" t="s">
        <v>12</v>
      </c>
      <c r="D139" t="s">
        <v>139</v>
      </c>
      <c r="E139">
        <v>4</v>
      </c>
      <c r="F139">
        <v>1932</v>
      </c>
      <c r="G139" t="s">
        <v>85</v>
      </c>
      <c r="H139" t="s">
        <v>85</v>
      </c>
      <c r="I139">
        <v>1</v>
      </c>
      <c r="J139" s="10">
        <v>0.09</v>
      </c>
      <c r="K139">
        <v>19</v>
      </c>
      <c r="L139">
        <v>6200669</v>
      </c>
      <c r="M139">
        <v>117177</v>
      </c>
      <c r="N139">
        <v>116376</v>
      </c>
      <c r="O139">
        <v>29211</v>
      </c>
      <c r="P139">
        <v>25217</v>
      </c>
      <c r="Q139">
        <v>11683</v>
      </c>
      <c r="R139">
        <v>36900</v>
      </c>
      <c r="S139">
        <v>6324550</v>
      </c>
      <c r="T139">
        <v>200731</v>
      </c>
      <c r="U139">
        <v>27005</v>
      </c>
      <c r="V139">
        <v>104</v>
      </c>
      <c r="W139">
        <v>208</v>
      </c>
      <c r="X139">
        <v>93</v>
      </c>
      <c r="Y139">
        <v>312</v>
      </c>
      <c r="Z139">
        <v>405</v>
      </c>
      <c r="AA139">
        <v>2096189</v>
      </c>
      <c r="AB139">
        <v>8059106</v>
      </c>
      <c r="AC139">
        <v>581596</v>
      </c>
      <c r="AD139">
        <v>94232</v>
      </c>
      <c r="AE139">
        <v>10831123</v>
      </c>
      <c r="AF139">
        <v>337864</v>
      </c>
      <c r="AG139">
        <v>6336398</v>
      </c>
      <c r="AH139">
        <v>8176439</v>
      </c>
      <c r="AI139">
        <v>1649397</v>
      </c>
      <c r="AJ139">
        <v>16162234</v>
      </c>
      <c r="AK139">
        <v>4081910</v>
      </c>
      <c r="AL139">
        <v>31413131</v>
      </c>
      <c r="AM139">
        <v>33880</v>
      </c>
      <c r="AN139">
        <v>8487</v>
      </c>
      <c r="AO139">
        <v>560</v>
      </c>
      <c r="AP139">
        <v>115</v>
      </c>
      <c r="AQ139">
        <v>1559</v>
      </c>
      <c r="AR139">
        <v>2650712</v>
      </c>
      <c r="AS139">
        <v>73782</v>
      </c>
      <c r="AT139">
        <v>423750</v>
      </c>
      <c r="AX139">
        <v>16105</v>
      </c>
      <c r="AY139">
        <v>1106</v>
      </c>
      <c r="AZ139">
        <v>19946</v>
      </c>
      <c r="BA139">
        <v>186473</v>
      </c>
      <c r="BB139">
        <v>460461</v>
      </c>
      <c r="BC139">
        <v>710940</v>
      </c>
      <c r="BL139" t="s">
        <v>84</v>
      </c>
    </row>
    <row r="140" spans="1:64" hidden="1">
      <c r="A140">
        <v>2003</v>
      </c>
      <c r="B140">
        <v>5400</v>
      </c>
      <c r="C140" t="s">
        <v>13</v>
      </c>
      <c r="D140" t="s">
        <v>139</v>
      </c>
      <c r="E140">
        <v>4</v>
      </c>
      <c r="F140">
        <v>1932</v>
      </c>
      <c r="G140" t="s">
        <v>85</v>
      </c>
      <c r="H140" t="s">
        <v>85</v>
      </c>
      <c r="I140">
        <v>1</v>
      </c>
      <c r="J140" s="10">
        <v>-1.29</v>
      </c>
      <c r="K140">
        <v>66</v>
      </c>
      <c r="L140">
        <v>3149211</v>
      </c>
      <c r="M140">
        <v>67358</v>
      </c>
      <c r="N140">
        <v>56589</v>
      </c>
      <c r="O140">
        <v>22780</v>
      </c>
      <c r="P140">
        <v>23234</v>
      </c>
      <c r="Q140">
        <v>3652</v>
      </c>
      <c r="R140">
        <v>26886</v>
      </c>
      <c r="S140">
        <v>6833496</v>
      </c>
      <c r="T140">
        <v>58068</v>
      </c>
      <c r="U140">
        <v>41141</v>
      </c>
      <c r="V140">
        <v>55</v>
      </c>
      <c r="W140">
        <v>119</v>
      </c>
      <c r="X140">
        <v>26</v>
      </c>
      <c r="Y140">
        <v>174</v>
      </c>
      <c r="Z140">
        <v>200</v>
      </c>
      <c r="AA140">
        <v>1403243</v>
      </c>
      <c r="AB140">
        <v>4868023</v>
      </c>
      <c r="AC140">
        <v>10238</v>
      </c>
      <c r="AD140">
        <v>246354</v>
      </c>
      <c r="AE140">
        <v>6527858</v>
      </c>
      <c r="AF140">
        <v>141284</v>
      </c>
      <c r="AG140">
        <v>2919404</v>
      </c>
      <c r="AH140">
        <v>1761640</v>
      </c>
      <c r="AI140">
        <v>322257</v>
      </c>
      <c r="AJ140">
        <v>5003301</v>
      </c>
      <c r="AK140">
        <v>1360411</v>
      </c>
      <c r="AL140">
        <v>13032854</v>
      </c>
      <c r="AM140">
        <v>21915</v>
      </c>
      <c r="AN140">
        <v>3663</v>
      </c>
      <c r="AO140">
        <v>250</v>
      </c>
      <c r="AP140">
        <v>66</v>
      </c>
      <c r="AQ140">
        <v>1680</v>
      </c>
      <c r="AR140">
        <v>1655088</v>
      </c>
      <c r="AS140">
        <v>10068</v>
      </c>
      <c r="AT140">
        <v>270898</v>
      </c>
      <c r="AU140">
        <v>582</v>
      </c>
      <c r="AV140">
        <v>21416</v>
      </c>
      <c r="AW140">
        <v>1612</v>
      </c>
      <c r="AX140">
        <v>1947</v>
      </c>
      <c r="AY140">
        <v>725</v>
      </c>
      <c r="AZ140">
        <v>9411</v>
      </c>
      <c r="BA140">
        <v>59922</v>
      </c>
      <c r="BB140">
        <v>264587</v>
      </c>
      <c r="BC140">
        <v>334383</v>
      </c>
      <c r="BL140" t="s">
        <v>83</v>
      </c>
    </row>
    <row r="141" spans="1:64" hidden="1">
      <c r="A141">
        <v>2003</v>
      </c>
      <c r="B141">
        <v>5850</v>
      </c>
      <c r="C141" t="s">
        <v>14</v>
      </c>
      <c r="E141">
        <v>5</v>
      </c>
      <c r="F141">
        <v>1983</v>
      </c>
      <c r="G141" t="s">
        <v>82</v>
      </c>
      <c r="H141" t="s">
        <v>82</v>
      </c>
      <c r="I141">
        <v>1</v>
      </c>
      <c r="J141" s="10">
        <v>-0.3</v>
      </c>
      <c r="K141">
        <v>32</v>
      </c>
      <c r="L141">
        <v>3236096</v>
      </c>
      <c r="M141">
        <v>103916</v>
      </c>
      <c r="N141">
        <v>92358</v>
      </c>
      <c r="O141">
        <v>29555</v>
      </c>
      <c r="P141">
        <v>22508</v>
      </c>
      <c r="Q141">
        <v>28701</v>
      </c>
      <c r="R141">
        <v>51209</v>
      </c>
      <c r="S141">
        <v>5309442</v>
      </c>
      <c r="T141">
        <v>14377</v>
      </c>
      <c r="U141">
        <v>21585</v>
      </c>
      <c r="V141">
        <v>119</v>
      </c>
      <c r="W141">
        <v>112</v>
      </c>
      <c r="X141">
        <v>50</v>
      </c>
      <c r="Y141">
        <v>231</v>
      </c>
      <c r="Z141">
        <v>281</v>
      </c>
      <c r="AA141">
        <v>2193035</v>
      </c>
      <c r="AB141">
        <v>5459184</v>
      </c>
      <c r="AC141">
        <v>842648</v>
      </c>
      <c r="AD141">
        <v>716777</v>
      </c>
      <c r="AE141">
        <v>9211644</v>
      </c>
      <c r="AF141">
        <v>170710</v>
      </c>
      <c r="AG141">
        <v>5695739</v>
      </c>
      <c r="AH141">
        <v>2702147</v>
      </c>
      <c r="AI141">
        <v>729541</v>
      </c>
      <c r="AJ141">
        <v>9127427</v>
      </c>
      <c r="AK141">
        <v>8280252</v>
      </c>
      <c r="AL141">
        <v>26790033</v>
      </c>
      <c r="AM141">
        <v>22231</v>
      </c>
      <c r="AN141">
        <v>3548</v>
      </c>
      <c r="AO141">
        <v>322</v>
      </c>
      <c r="AP141">
        <v>54</v>
      </c>
      <c r="AQ141">
        <v>1607</v>
      </c>
      <c r="AR141">
        <v>0</v>
      </c>
      <c r="AS141">
        <v>8381</v>
      </c>
      <c r="AT141">
        <v>39749</v>
      </c>
      <c r="AU141">
        <v>108332</v>
      </c>
      <c r="AV141">
        <v>3334</v>
      </c>
      <c r="AW141">
        <v>17285</v>
      </c>
      <c r="AX141">
        <v>84542</v>
      </c>
      <c r="AY141">
        <v>691</v>
      </c>
      <c r="AZ141">
        <v>15822</v>
      </c>
      <c r="BA141">
        <v>76550</v>
      </c>
      <c r="BB141">
        <v>267395</v>
      </c>
      <c r="BC141">
        <v>374027</v>
      </c>
      <c r="BL141" t="s">
        <v>86</v>
      </c>
    </row>
    <row r="142" spans="1:64" hidden="1">
      <c r="A142">
        <v>2003</v>
      </c>
      <c r="B142">
        <v>6100</v>
      </c>
      <c r="C142" t="s">
        <v>15</v>
      </c>
      <c r="D142" t="s">
        <v>139</v>
      </c>
      <c r="E142">
        <v>3</v>
      </c>
      <c r="F142">
        <v>1932</v>
      </c>
      <c r="G142" t="s">
        <v>85</v>
      </c>
      <c r="H142" t="s">
        <v>85</v>
      </c>
      <c r="I142">
        <v>1</v>
      </c>
      <c r="J142" s="10">
        <v>-0.01</v>
      </c>
      <c r="K142">
        <v>23</v>
      </c>
      <c r="L142">
        <v>5674784</v>
      </c>
      <c r="M142">
        <v>106945</v>
      </c>
      <c r="N142">
        <v>71381</v>
      </c>
      <c r="O142">
        <v>78455</v>
      </c>
      <c r="P142">
        <v>34331</v>
      </c>
      <c r="Q142">
        <v>8868</v>
      </c>
      <c r="R142">
        <v>43199</v>
      </c>
      <c r="S142">
        <v>5671780</v>
      </c>
      <c r="T142">
        <v>140609</v>
      </c>
      <c r="U142">
        <v>94649</v>
      </c>
      <c r="V142">
        <v>121</v>
      </c>
      <c r="W142">
        <v>168</v>
      </c>
      <c r="X142">
        <v>116</v>
      </c>
      <c r="Y142">
        <v>289</v>
      </c>
      <c r="Z142">
        <v>405</v>
      </c>
      <c r="AA142">
        <v>3206797</v>
      </c>
      <c r="AB142">
        <v>8720838</v>
      </c>
      <c r="AE142">
        <v>11927635</v>
      </c>
      <c r="AF142">
        <v>295297</v>
      </c>
      <c r="AG142">
        <v>6251245</v>
      </c>
      <c r="AH142">
        <v>5056723</v>
      </c>
      <c r="AI142">
        <v>1654013</v>
      </c>
      <c r="AJ142">
        <v>12961981</v>
      </c>
      <c r="AK142">
        <v>1860363</v>
      </c>
      <c r="AL142">
        <v>27045276</v>
      </c>
      <c r="AM142">
        <v>41940</v>
      </c>
      <c r="AN142">
        <v>9547</v>
      </c>
      <c r="AO142">
        <v>575</v>
      </c>
      <c r="AP142">
        <v>91</v>
      </c>
      <c r="AQ142">
        <v>2958</v>
      </c>
      <c r="AR142">
        <v>26917</v>
      </c>
      <c r="AS142">
        <v>28106</v>
      </c>
      <c r="AT142">
        <v>217637</v>
      </c>
      <c r="AU142">
        <v>2250467</v>
      </c>
      <c r="AW142">
        <v>51500</v>
      </c>
      <c r="AX142">
        <v>11608</v>
      </c>
      <c r="AY142">
        <v>757</v>
      </c>
      <c r="AZ142">
        <v>17814</v>
      </c>
      <c r="BA142">
        <v>351900</v>
      </c>
      <c r="BB142">
        <v>510837</v>
      </c>
      <c r="BC142">
        <v>2034196</v>
      </c>
      <c r="BL142" t="s">
        <v>84</v>
      </c>
    </row>
    <row r="143" spans="1:64" hidden="1">
      <c r="A143">
        <v>2003</v>
      </c>
      <c r="B143">
        <v>6300</v>
      </c>
      <c r="C143" t="s">
        <v>16</v>
      </c>
      <c r="E143">
        <v>7</v>
      </c>
      <c r="F143">
        <v>1962</v>
      </c>
      <c r="G143" t="s">
        <v>82</v>
      </c>
      <c r="H143" t="s">
        <v>85</v>
      </c>
      <c r="I143">
        <v>1</v>
      </c>
      <c r="J143" s="10">
        <v>-1.64</v>
      </c>
      <c r="K143">
        <v>95</v>
      </c>
      <c r="L143">
        <v>2470138</v>
      </c>
      <c r="M143">
        <v>68190</v>
      </c>
      <c r="N143">
        <v>60263</v>
      </c>
      <c r="O143">
        <v>13912</v>
      </c>
      <c r="R143">
        <v>23806</v>
      </c>
      <c r="S143">
        <v>4494789</v>
      </c>
      <c r="T143">
        <v>39963</v>
      </c>
      <c r="U143">
        <v>17944</v>
      </c>
      <c r="V143">
        <v>51</v>
      </c>
      <c r="W143">
        <v>85</v>
      </c>
      <c r="X143">
        <v>65</v>
      </c>
      <c r="Y143">
        <v>136</v>
      </c>
      <c r="Z143">
        <v>201</v>
      </c>
      <c r="AA143">
        <v>641850</v>
      </c>
      <c r="AB143">
        <v>1689797</v>
      </c>
      <c r="AC143">
        <v>275686</v>
      </c>
      <c r="AD143">
        <v>2065363</v>
      </c>
      <c r="AE143">
        <v>4672696</v>
      </c>
      <c r="AF143">
        <v>29600</v>
      </c>
      <c r="AG143">
        <v>2829613</v>
      </c>
      <c r="AH143">
        <v>1310368</v>
      </c>
      <c r="AI143">
        <v>470636</v>
      </c>
      <c r="AJ143">
        <v>4610617</v>
      </c>
      <c r="AK143">
        <v>1733419</v>
      </c>
      <c r="AL143">
        <v>11046332</v>
      </c>
      <c r="AM143">
        <v>22280</v>
      </c>
      <c r="AN143">
        <v>2426</v>
      </c>
      <c r="AO143">
        <v>131</v>
      </c>
      <c r="AP143">
        <v>44</v>
      </c>
      <c r="AQ143">
        <v>1268</v>
      </c>
      <c r="AR143">
        <v>135415</v>
      </c>
      <c r="AS143">
        <v>6677</v>
      </c>
      <c r="AT143">
        <v>297433</v>
      </c>
      <c r="AU143">
        <v>194573</v>
      </c>
      <c r="AV143">
        <v>10742</v>
      </c>
      <c r="AW143">
        <v>14465</v>
      </c>
      <c r="AX143">
        <v>12720</v>
      </c>
      <c r="AY143">
        <v>1063</v>
      </c>
      <c r="AZ143">
        <v>21379</v>
      </c>
      <c r="BA143">
        <v>100711</v>
      </c>
      <c r="BB143">
        <v>284697</v>
      </c>
      <c r="BC143">
        <v>349149</v>
      </c>
      <c r="BL143" t="s">
        <v>84</v>
      </c>
    </row>
    <row r="144" spans="1:64" hidden="1">
      <c r="A144">
        <v>2003</v>
      </c>
      <c r="B144">
        <v>6900</v>
      </c>
      <c r="C144" t="s">
        <v>17</v>
      </c>
      <c r="D144" t="s">
        <v>139</v>
      </c>
      <c r="E144">
        <v>3</v>
      </c>
      <c r="F144">
        <v>1956</v>
      </c>
      <c r="G144" t="s">
        <v>82</v>
      </c>
      <c r="H144" t="s">
        <v>82</v>
      </c>
      <c r="I144">
        <v>1</v>
      </c>
      <c r="J144" s="10">
        <v>-1.43</v>
      </c>
      <c r="K144">
        <v>75</v>
      </c>
      <c r="L144">
        <v>2430566</v>
      </c>
      <c r="M144">
        <v>53815</v>
      </c>
      <c r="N144">
        <v>36981</v>
      </c>
      <c r="O144">
        <v>14376</v>
      </c>
      <c r="P144">
        <v>13639</v>
      </c>
      <c r="Q144">
        <v>6318</v>
      </c>
      <c r="R144">
        <v>19957</v>
      </c>
      <c r="S144">
        <v>3149948</v>
      </c>
      <c r="T144">
        <v>28152</v>
      </c>
      <c r="U144">
        <v>29275</v>
      </c>
      <c r="V144">
        <v>63</v>
      </c>
      <c r="W144">
        <v>141</v>
      </c>
      <c r="X144">
        <v>56</v>
      </c>
      <c r="Y144">
        <v>204</v>
      </c>
      <c r="Z144">
        <v>260</v>
      </c>
      <c r="AA144">
        <v>1230845</v>
      </c>
      <c r="AB144">
        <v>5578498</v>
      </c>
      <c r="AD144">
        <v>0</v>
      </c>
      <c r="AE144">
        <v>6809343</v>
      </c>
      <c r="AF144">
        <v>123541</v>
      </c>
      <c r="AG144">
        <v>2944985</v>
      </c>
      <c r="AH144">
        <v>2985340</v>
      </c>
      <c r="AI144">
        <v>588135</v>
      </c>
      <c r="AJ144">
        <v>6518460</v>
      </c>
      <c r="AK144">
        <v>3991561</v>
      </c>
      <c r="AL144">
        <v>17442905</v>
      </c>
      <c r="AM144">
        <v>35024</v>
      </c>
      <c r="AN144">
        <v>5459</v>
      </c>
      <c r="AO144">
        <v>463</v>
      </c>
      <c r="AP144">
        <v>56</v>
      </c>
      <c r="AQ144">
        <v>1869</v>
      </c>
      <c r="AR144">
        <v>490064</v>
      </c>
      <c r="AS144">
        <v>2710</v>
      </c>
      <c r="AT144">
        <v>343583</v>
      </c>
      <c r="AU144">
        <v>1169</v>
      </c>
      <c r="AV144">
        <v>940</v>
      </c>
      <c r="AW144">
        <v>10965</v>
      </c>
      <c r="AX144">
        <v>7200</v>
      </c>
      <c r="AY144">
        <v>318</v>
      </c>
      <c r="AZ144">
        <v>8063</v>
      </c>
      <c r="BA144">
        <v>81095</v>
      </c>
      <c r="BB144">
        <v>202879</v>
      </c>
      <c r="BC144">
        <v>571522</v>
      </c>
      <c r="BL144" t="s">
        <v>83</v>
      </c>
    </row>
    <row r="145" spans="1:64" hidden="1">
      <c r="A145">
        <v>2003</v>
      </c>
      <c r="B145">
        <v>8300</v>
      </c>
      <c r="C145" t="s">
        <v>18</v>
      </c>
      <c r="E145">
        <v>6</v>
      </c>
      <c r="F145">
        <v>1962</v>
      </c>
      <c r="G145" t="s">
        <v>85</v>
      </c>
      <c r="H145" t="s">
        <v>85</v>
      </c>
      <c r="I145">
        <v>1</v>
      </c>
      <c r="J145" s="10">
        <v>-0.96</v>
      </c>
      <c r="K145">
        <v>53</v>
      </c>
      <c r="L145">
        <v>2880949</v>
      </c>
      <c r="M145">
        <v>77853</v>
      </c>
      <c r="N145">
        <v>64035</v>
      </c>
      <c r="O145">
        <v>35453</v>
      </c>
      <c r="P145">
        <v>20955</v>
      </c>
      <c r="Q145">
        <v>2305</v>
      </c>
      <c r="R145">
        <v>23260</v>
      </c>
      <c r="S145">
        <v>4071562</v>
      </c>
      <c r="T145">
        <v>45534</v>
      </c>
      <c r="U145">
        <v>34981</v>
      </c>
      <c r="V145">
        <v>87</v>
      </c>
      <c r="W145">
        <v>153</v>
      </c>
      <c r="X145">
        <v>58</v>
      </c>
      <c r="Y145">
        <v>240</v>
      </c>
      <c r="Z145">
        <v>298</v>
      </c>
      <c r="AA145">
        <v>1873157</v>
      </c>
      <c r="AB145">
        <v>7286353</v>
      </c>
      <c r="AC145">
        <v>72690</v>
      </c>
      <c r="AD145">
        <v>532450</v>
      </c>
      <c r="AE145">
        <v>9764650</v>
      </c>
      <c r="AF145">
        <v>139595</v>
      </c>
      <c r="AG145">
        <v>4648694</v>
      </c>
      <c r="AH145">
        <v>3454272</v>
      </c>
      <c r="AI145">
        <v>698220</v>
      </c>
      <c r="AJ145">
        <v>8801186</v>
      </c>
      <c r="AK145">
        <v>2202100</v>
      </c>
      <c r="AL145">
        <v>20907531</v>
      </c>
      <c r="AM145">
        <v>24063</v>
      </c>
      <c r="AN145">
        <v>6003</v>
      </c>
      <c r="AO145">
        <v>221</v>
      </c>
      <c r="AP145">
        <v>48</v>
      </c>
      <c r="AQ145">
        <v>1622</v>
      </c>
      <c r="AR145">
        <v>1925</v>
      </c>
      <c r="AS145">
        <v>9858</v>
      </c>
      <c r="AT145">
        <v>383234</v>
      </c>
      <c r="AU145">
        <v>125820</v>
      </c>
      <c r="AV145">
        <v>31118</v>
      </c>
      <c r="AW145">
        <v>14046</v>
      </c>
      <c r="AX145">
        <v>3109</v>
      </c>
      <c r="AY145">
        <v>671</v>
      </c>
      <c r="AZ145">
        <v>14337</v>
      </c>
      <c r="BA145">
        <v>93036</v>
      </c>
      <c r="BB145">
        <v>294752</v>
      </c>
      <c r="BC145">
        <v>343507</v>
      </c>
      <c r="BL145" t="s">
        <v>84</v>
      </c>
    </row>
    <row r="146" spans="1:64" hidden="1">
      <c r="A146">
        <v>2003</v>
      </c>
      <c r="B146">
        <v>8500</v>
      </c>
      <c r="C146" t="s">
        <v>19</v>
      </c>
      <c r="D146" t="s">
        <v>139</v>
      </c>
      <c r="E146">
        <v>7</v>
      </c>
      <c r="F146">
        <v>1962</v>
      </c>
      <c r="G146" t="s">
        <v>82</v>
      </c>
      <c r="H146" t="s">
        <v>85</v>
      </c>
      <c r="I146">
        <v>1</v>
      </c>
      <c r="J146" s="10">
        <v>-0.39</v>
      </c>
      <c r="K146">
        <v>34</v>
      </c>
      <c r="L146">
        <v>3016358</v>
      </c>
      <c r="M146">
        <v>99982</v>
      </c>
      <c r="N146">
        <v>91440</v>
      </c>
      <c r="O146">
        <v>58498</v>
      </c>
      <c r="P146">
        <v>33865</v>
      </c>
      <c r="Q146">
        <v>11845</v>
      </c>
      <c r="R146">
        <v>45710</v>
      </c>
      <c r="S146">
        <v>5379036</v>
      </c>
      <c r="T146">
        <v>47934</v>
      </c>
      <c r="U146">
        <v>45618</v>
      </c>
      <c r="V146">
        <v>117</v>
      </c>
      <c r="W146">
        <v>144</v>
      </c>
      <c r="X146">
        <v>116</v>
      </c>
      <c r="Y146">
        <v>261</v>
      </c>
      <c r="Z146">
        <v>377</v>
      </c>
      <c r="AA146">
        <v>2692364</v>
      </c>
      <c r="AB146">
        <v>5279439</v>
      </c>
      <c r="AC146">
        <v>1895019</v>
      </c>
      <c r="AD146">
        <v>69577</v>
      </c>
      <c r="AE146">
        <v>9936399</v>
      </c>
      <c r="AF146">
        <v>204631</v>
      </c>
      <c r="AG146">
        <v>5979824</v>
      </c>
      <c r="AH146">
        <v>3497071</v>
      </c>
      <c r="AI146">
        <v>1229073</v>
      </c>
      <c r="AJ146">
        <v>10705968</v>
      </c>
      <c r="AK146">
        <v>3621361</v>
      </c>
      <c r="AL146">
        <v>24468359</v>
      </c>
      <c r="AM146">
        <v>39998</v>
      </c>
      <c r="AN146">
        <v>5850</v>
      </c>
      <c r="AO146">
        <v>436</v>
      </c>
      <c r="AP146">
        <v>78</v>
      </c>
      <c r="AQ146">
        <v>1902</v>
      </c>
      <c r="AR146">
        <v>65519</v>
      </c>
      <c r="AS146">
        <v>23603</v>
      </c>
      <c r="AT146">
        <v>206281</v>
      </c>
      <c r="AU146">
        <v>285184</v>
      </c>
      <c r="AV146">
        <v>16652</v>
      </c>
      <c r="AW146">
        <v>21187</v>
      </c>
      <c r="AX146">
        <v>10596</v>
      </c>
      <c r="AY146">
        <v>510</v>
      </c>
      <c r="AZ146">
        <v>9750</v>
      </c>
      <c r="BA146">
        <v>63337</v>
      </c>
      <c r="BB146">
        <v>893053</v>
      </c>
      <c r="BC146">
        <v>1559438</v>
      </c>
      <c r="BL146" t="s">
        <v>83</v>
      </c>
    </row>
    <row r="147" spans="1:64" hidden="1">
      <c r="A147">
        <v>2003</v>
      </c>
      <c r="B147">
        <v>9000</v>
      </c>
      <c r="C147" t="s">
        <v>20</v>
      </c>
      <c r="E147">
        <v>5</v>
      </c>
      <c r="F147">
        <v>1976</v>
      </c>
      <c r="G147" t="s">
        <v>82</v>
      </c>
      <c r="H147" t="s">
        <v>82</v>
      </c>
      <c r="I147">
        <v>1</v>
      </c>
      <c r="J147" s="10">
        <v>-1.7</v>
      </c>
      <c r="K147">
        <v>96</v>
      </c>
      <c r="L147">
        <v>2176916</v>
      </c>
      <c r="M147">
        <v>54822</v>
      </c>
      <c r="N147">
        <v>39874</v>
      </c>
      <c r="O147">
        <v>18738</v>
      </c>
      <c r="P147">
        <v>22946</v>
      </c>
      <c r="Q147">
        <v>5650</v>
      </c>
      <c r="R147">
        <v>28596</v>
      </c>
      <c r="S147">
        <v>6268973</v>
      </c>
      <c r="T147">
        <v>38084</v>
      </c>
      <c r="U147">
        <v>25720</v>
      </c>
      <c r="V147">
        <v>36</v>
      </c>
      <c r="W147">
        <v>91</v>
      </c>
      <c r="X147">
        <v>37</v>
      </c>
      <c r="Y147">
        <v>127</v>
      </c>
      <c r="Z147">
        <v>164</v>
      </c>
      <c r="AA147">
        <v>1278916</v>
      </c>
      <c r="AB147">
        <v>3903023</v>
      </c>
      <c r="AC147">
        <v>32996</v>
      </c>
      <c r="AD147">
        <v>534337</v>
      </c>
      <c r="AE147">
        <v>5749272</v>
      </c>
      <c r="AF147">
        <v>125342</v>
      </c>
      <c r="AG147">
        <v>2107679</v>
      </c>
      <c r="AH147">
        <v>2569727</v>
      </c>
      <c r="AI147">
        <v>460347</v>
      </c>
      <c r="AJ147">
        <v>5137753</v>
      </c>
      <c r="AK147">
        <v>772244</v>
      </c>
      <c r="AL147">
        <v>11784611</v>
      </c>
      <c r="AM147">
        <v>24779</v>
      </c>
      <c r="AN147">
        <v>3958</v>
      </c>
      <c r="AO147">
        <v>272</v>
      </c>
      <c r="AP147">
        <v>48</v>
      </c>
      <c r="AQ147">
        <v>1301</v>
      </c>
      <c r="AR147">
        <v>399525</v>
      </c>
      <c r="AS147">
        <v>15373</v>
      </c>
      <c r="AT147">
        <v>136319</v>
      </c>
      <c r="AU147">
        <v>81777</v>
      </c>
      <c r="AV147">
        <v>9677</v>
      </c>
      <c r="AW147">
        <v>13743</v>
      </c>
      <c r="AX147">
        <v>10769</v>
      </c>
      <c r="AY147">
        <v>838</v>
      </c>
      <c r="AZ147">
        <v>19488</v>
      </c>
      <c r="BA147">
        <v>28306</v>
      </c>
      <c r="BB147">
        <v>272930</v>
      </c>
      <c r="BC147">
        <v>321271</v>
      </c>
      <c r="BL147" t="s">
        <v>84</v>
      </c>
    </row>
    <row r="148" spans="1:64" hidden="1">
      <c r="A148">
        <v>2003</v>
      </c>
      <c r="B148">
        <v>9200</v>
      </c>
      <c r="C148" t="s">
        <v>21</v>
      </c>
      <c r="D148" t="s">
        <v>140</v>
      </c>
      <c r="E148">
        <v>9</v>
      </c>
      <c r="F148">
        <v>1962</v>
      </c>
      <c r="G148" t="s">
        <v>82</v>
      </c>
      <c r="H148" t="s">
        <v>82</v>
      </c>
      <c r="I148">
        <v>1</v>
      </c>
      <c r="J148" s="10">
        <v>-1.63</v>
      </c>
      <c r="K148">
        <v>92</v>
      </c>
      <c r="L148">
        <v>2159693</v>
      </c>
      <c r="M148">
        <v>46290</v>
      </c>
      <c r="N148">
        <v>43613</v>
      </c>
      <c r="O148">
        <v>22401</v>
      </c>
      <c r="R148">
        <v>32066</v>
      </c>
      <c r="S148">
        <v>4678055</v>
      </c>
      <c r="T148">
        <v>32146</v>
      </c>
      <c r="U148">
        <v>20354</v>
      </c>
      <c r="V148">
        <v>50</v>
      </c>
      <c r="W148">
        <v>87</v>
      </c>
      <c r="X148">
        <v>38</v>
      </c>
      <c r="Y148">
        <v>137</v>
      </c>
      <c r="Z148">
        <v>175</v>
      </c>
      <c r="AA148">
        <v>974155</v>
      </c>
      <c r="AB148">
        <v>4343602</v>
      </c>
      <c r="AC148">
        <v>49054</v>
      </c>
      <c r="AD148">
        <v>89627</v>
      </c>
      <c r="AE148">
        <v>5456438</v>
      </c>
      <c r="AF148">
        <v>73488</v>
      </c>
      <c r="AG148">
        <v>2535266</v>
      </c>
      <c r="AH148">
        <v>2959878</v>
      </c>
      <c r="AI148">
        <v>621189</v>
      </c>
      <c r="AJ148">
        <v>6116333</v>
      </c>
      <c r="AK148">
        <v>1349819</v>
      </c>
      <c r="AL148">
        <v>12996078</v>
      </c>
      <c r="AM148">
        <v>17790</v>
      </c>
      <c r="AN148">
        <v>1888</v>
      </c>
      <c r="AO148">
        <v>126</v>
      </c>
      <c r="AP148">
        <v>43</v>
      </c>
      <c r="AQ148">
        <v>1102</v>
      </c>
      <c r="AR148">
        <v>0</v>
      </c>
      <c r="AS148">
        <v>18198</v>
      </c>
      <c r="AT148">
        <v>1744</v>
      </c>
      <c r="AU148">
        <v>351080</v>
      </c>
      <c r="AV148">
        <v>12988</v>
      </c>
      <c r="AW148">
        <v>31537</v>
      </c>
      <c r="AX148">
        <v>0</v>
      </c>
      <c r="AY148">
        <v>934</v>
      </c>
      <c r="AZ148">
        <v>13548</v>
      </c>
      <c r="BA148">
        <v>55240</v>
      </c>
      <c r="BB148">
        <v>204839</v>
      </c>
      <c r="BC148">
        <v>343131</v>
      </c>
      <c r="BL148" t="s">
        <v>83</v>
      </c>
    </row>
    <row r="149" spans="1:64" hidden="1">
      <c r="A149">
        <v>2003</v>
      </c>
      <c r="B149">
        <v>9600</v>
      </c>
      <c r="C149" t="s">
        <v>87</v>
      </c>
      <c r="D149" t="s">
        <v>139</v>
      </c>
      <c r="E149">
        <v>3</v>
      </c>
      <c r="F149">
        <v>1932</v>
      </c>
      <c r="G149" t="s">
        <v>85</v>
      </c>
      <c r="H149" t="s">
        <v>85</v>
      </c>
      <c r="I149">
        <v>1</v>
      </c>
      <c r="J149" s="10">
        <v>0.64</v>
      </c>
      <c r="K149">
        <v>11</v>
      </c>
      <c r="L149">
        <v>7232850</v>
      </c>
      <c r="M149">
        <v>114047</v>
      </c>
      <c r="N149">
        <v>62528</v>
      </c>
      <c r="O149">
        <v>69610</v>
      </c>
      <c r="P149">
        <v>38234</v>
      </c>
      <c r="Q149">
        <v>20205</v>
      </c>
      <c r="R149">
        <v>58439</v>
      </c>
      <c r="S149">
        <v>6753763</v>
      </c>
      <c r="T149">
        <v>115481</v>
      </c>
      <c r="U149">
        <v>59328</v>
      </c>
      <c r="V149">
        <v>224</v>
      </c>
      <c r="W149">
        <v>207</v>
      </c>
      <c r="X149">
        <v>173</v>
      </c>
      <c r="Y149">
        <v>431</v>
      </c>
      <c r="Z149">
        <v>604</v>
      </c>
      <c r="AA149">
        <v>2848009</v>
      </c>
      <c r="AB149">
        <v>6262561</v>
      </c>
      <c r="AC149">
        <v>750355</v>
      </c>
      <c r="AD149">
        <v>521221</v>
      </c>
      <c r="AE149">
        <v>10382146</v>
      </c>
      <c r="AF149">
        <v>288746</v>
      </c>
      <c r="AG149">
        <v>11954144</v>
      </c>
      <c r="AH149">
        <v>6462180</v>
      </c>
      <c r="AI149">
        <v>2782052</v>
      </c>
      <c r="AJ149">
        <v>21198376</v>
      </c>
      <c r="AK149">
        <v>7412252</v>
      </c>
      <c r="AL149">
        <v>39281520</v>
      </c>
      <c r="AM149">
        <v>36230</v>
      </c>
      <c r="AN149">
        <v>6960</v>
      </c>
      <c r="AO149">
        <v>653</v>
      </c>
      <c r="AP149">
        <v>114</v>
      </c>
      <c r="AQ149">
        <v>2060</v>
      </c>
      <c r="AR149">
        <v>402619</v>
      </c>
      <c r="AS149">
        <v>152071</v>
      </c>
      <c r="AT149">
        <v>551773</v>
      </c>
      <c r="AU149">
        <v>6026763</v>
      </c>
      <c r="AV149">
        <v>268107</v>
      </c>
      <c r="AW149">
        <v>17986</v>
      </c>
      <c r="AX149">
        <v>10999</v>
      </c>
      <c r="AY149">
        <v>2325</v>
      </c>
      <c r="AZ149">
        <v>26900</v>
      </c>
      <c r="BB149">
        <v>727511</v>
      </c>
      <c r="BC149">
        <v>1027521</v>
      </c>
    </row>
    <row r="150" spans="1:64" hidden="1">
      <c r="A150">
        <v>2004</v>
      </c>
      <c r="B150">
        <v>440</v>
      </c>
      <c r="C150" t="s">
        <v>3</v>
      </c>
      <c r="E150">
        <v>6</v>
      </c>
      <c r="F150">
        <v>1992</v>
      </c>
      <c r="G150" t="s">
        <v>82</v>
      </c>
      <c r="H150" t="s">
        <v>82</v>
      </c>
      <c r="I150">
        <v>1</v>
      </c>
      <c r="J150" s="10">
        <v>-1.57</v>
      </c>
      <c r="K150">
        <v>89</v>
      </c>
      <c r="L150">
        <v>2767765</v>
      </c>
      <c r="M150">
        <v>47258</v>
      </c>
      <c r="N150">
        <v>43754</v>
      </c>
      <c r="O150">
        <v>17878</v>
      </c>
      <c r="P150">
        <v>12778</v>
      </c>
      <c r="Q150">
        <v>26540</v>
      </c>
      <c r="R150">
        <v>39318</v>
      </c>
      <c r="S150">
        <v>2650049</v>
      </c>
      <c r="T150">
        <v>9413</v>
      </c>
      <c r="U150">
        <v>10472</v>
      </c>
      <c r="V150">
        <v>51</v>
      </c>
      <c r="W150">
        <v>58</v>
      </c>
      <c r="X150">
        <v>37</v>
      </c>
      <c r="Y150">
        <v>109</v>
      </c>
      <c r="Z150">
        <v>146</v>
      </c>
      <c r="AA150">
        <v>1238181</v>
      </c>
      <c r="AB150">
        <v>4140432</v>
      </c>
      <c r="AC150">
        <v>75442</v>
      </c>
      <c r="AD150">
        <v>79004</v>
      </c>
      <c r="AE150">
        <v>5533059</v>
      </c>
      <c r="AF150">
        <v>85166</v>
      </c>
      <c r="AG150">
        <v>2643061</v>
      </c>
      <c r="AH150">
        <v>1465585</v>
      </c>
      <c r="AI150">
        <v>376433</v>
      </c>
      <c r="AJ150">
        <v>4485079</v>
      </c>
      <c r="AK150">
        <v>2415275</v>
      </c>
      <c r="AL150">
        <v>12518579</v>
      </c>
      <c r="AM150">
        <v>20068</v>
      </c>
      <c r="AN150">
        <v>2484</v>
      </c>
      <c r="AO150">
        <v>145</v>
      </c>
      <c r="AP150">
        <v>33</v>
      </c>
      <c r="AQ150">
        <v>1171</v>
      </c>
      <c r="AR150">
        <v>286192</v>
      </c>
      <c r="AS150">
        <v>10014</v>
      </c>
      <c r="AT150">
        <v>149502</v>
      </c>
      <c r="AU150">
        <v>75302</v>
      </c>
      <c r="AV150">
        <v>6780</v>
      </c>
      <c r="AW150">
        <v>4087</v>
      </c>
      <c r="AX150">
        <v>2215</v>
      </c>
      <c r="AY150">
        <v>712</v>
      </c>
      <c r="AZ150">
        <v>19408</v>
      </c>
      <c r="BA150">
        <v>56548</v>
      </c>
      <c r="BB150">
        <v>191350</v>
      </c>
      <c r="BC150">
        <v>195153</v>
      </c>
      <c r="BD150">
        <v>203964</v>
      </c>
      <c r="BE150">
        <v>1561969</v>
      </c>
      <c r="BF150">
        <v>150848</v>
      </c>
      <c r="BH150">
        <v>679806</v>
      </c>
      <c r="BI150">
        <v>264393</v>
      </c>
      <c r="BJ150">
        <v>10</v>
      </c>
      <c r="BK150">
        <v>111</v>
      </c>
      <c r="BL150" t="s">
        <v>83</v>
      </c>
    </row>
    <row r="151" spans="1:64">
      <c r="A151">
        <v>2004</v>
      </c>
      <c r="B151">
        <v>1000</v>
      </c>
      <c r="C151" t="s">
        <v>4</v>
      </c>
      <c r="D151" t="s">
        <v>139</v>
      </c>
      <c r="E151">
        <v>9</v>
      </c>
      <c r="F151">
        <v>1969</v>
      </c>
      <c r="G151" t="s">
        <v>85</v>
      </c>
      <c r="H151" t="s">
        <v>85</v>
      </c>
      <c r="I151">
        <v>1</v>
      </c>
      <c r="J151" s="10">
        <v>-0.84</v>
      </c>
      <c r="K151">
        <v>46</v>
      </c>
      <c r="L151">
        <v>3424040</v>
      </c>
      <c r="M151">
        <v>65012</v>
      </c>
      <c r="N151">
        <v>58351</v>
      </c>
      <c r="R151">
        <v>36647</v>
      </c>
      <c r="S151">
        <v>4184444</v>
      </c>
      <c r="T151">
        <v>37297</v>
      </c>
      <c r="U151">
        <v>32872</v>
      </c>
      <c r="V151">
        <v>61</v>
      </c>
      <c r="W151">
        <v>157</v>
      </c>
      <c r="X151">
        <v>64</v>
      </c>
      <c r="Y151">
        <v>218</v>
      </c>
      <c r="Z151">
        <v>282</v>
      </c>
      <c r="AA151">
        <v>2162951</v>
      </c>
      <c r="AB151">
        <v>4730803</v>
      </c>
      <c r="AC151">
        <v>601118</v>
      </c>
      <c r="AD151">
        <v>306495</v>
      </c>
      <c r="AE151">
        <v>7801367</v>
      </c>
      <c r="AF151">
        <v>183571</v>
      </c>
      <c r="AG151">
        <v>3894445</v>
      </c>
      <c r="AH151">
        <v>4901588</v>
      </c>
      <c r="AI151">
        <v>1096142</v>
      </c>
      <c r="AJ151">
        <v>9892175</v>
      </c>
      <c r="AK151">
        <v>1680632</v>
      </c>
      <c r="AL151">
        <v>19557745</v>
      </c>
      <c r="AM151">
        <v>27303</v>
      </c>
      <c r="AN151">
        <v>6341</v>
      </c>
      <c r="AO151">
        <v>371</v>
      </c>
      <c r="AP151">
        <v>62</v>
      </c>
      <c r="AQ151">
        <v>1805</v>
      </c>
      <c r="AR151">
        <v>157868</v>
      </c>
      <c r="AS151">
        <v>16497</v>
      </c>
      <c r="AT151">
        <v>256761</v>
      </c>
      <c r="AU151">
        <v>234801</v>
      </c>
      <c r="AV151">
        <v>14234</v>
      </c>
      <c r="AW151">
        <v>2272</v>
      </c>
      <c r="AX151">
        <v>9484</v>
      </c>
      <c r="AY151">
        <v>674</v>
      </c>
      <c r="AZ151">
        <v>10715</v>
      </c>
      <c r="BA151">
        <v>98371</v>
      </c>
      <c r="BB151">
        <v>327458</v>
      </c>
      <c r="BC151">
        <v>515464</v>
      </c>
      <c r="BD151">
        <v>553351</v>
      </c>
      <c r="BE151">
        <v>1838285</v>
      </c>
      <c r="BF151">
        <v>133357</v>
      </c>
      <c r="BG151">
        <v>1369796</v>
      </c>
      <c r="BH151">
        <v>482133</v>
      </c>
      <c r="BI151">
        <v>281860</v>
      </c>
      <c r="BJ151">
        <v>15</v>
      </c>
      <c r="BK151">
        <v>95</v>
      </c>
      <c r="BL151" t="s">
        <v>83</v>
      </c>
    </row>
    <row r="152" spans="1:64" hidden="1">
      <c r="A152">
        <v>2004</v>
      </c>
      <c r="B152">
        <v>1900</v>
      </c>
      <c r="C152" t="s">
        <v>149</v>
      </c>
      <c r="E152">
        <v>8</v>
      </c>
      <c r="F152">
        <v>1975</v>
      </c>
      <c r="G152" t="s">
        <v>82</v>
      </c>
      <c r="H152" t="s">
        <v>82</v>
      </c>
      <c r="I152">
        <v>1</v>
      </c>
      <c r="J152" s="10">
        <v>-1.7664866978397797</v>
      </c>
      <c r="K152">
        <v>98</v>
      </c>
      <c r="L152">
        <v>1967035</v>
      </c>
      <c r="M152">
        <v>83905</v>
      </c>
      <c r="N152">
        <v>70187</v>
      </c>
      <c r="O152">
        <v>55489</v>
      </c>
      <c r="P152">
        <v>8105</v>
      </c>
      <c r="Q152">
        <v>8400</v>
      </c>
      <c r="R152">
        <v>16505</v>
      </c>
      <c r="S152">
        <v>2534728</v>
      </c>
      <c r="T152">
        <v>51133</v>
      </c>
      <c r="U152">
        <v>72599</v>
      </c>
      <c r="V152">
        <v>44</v>
      </c>
      <c r="W152">
        <v>65</v>
      </c>
      <c r="X152">
        <v>30</v>
      </c>
      <c r="Y152">
        <v>109</v>
      </c>
      <c r="Z152">
        <v>139</v>
      </c>
      <c r="AA152">
        <v>3490685</v>
      </c>
      <c r="AB152">
        <v>4601988</v>
      </c>
      <c r="AC152">
        <v>77772</v>
      </c>
      <c r="AD152">
        <v>359103</v>
      </c>
      <c r="AE152">
        <v>8529548</v>
      </c>
      <c r="AF152">
        <v>124654</v>
      </c>
      <c r="AG152">
        <v>2526189</v>
      </c>
      <c r="AH152">
        <v>2299039</v>
      </c>
      <c r="AI152">
        <v>638994</v>
      </c>
      <c r="AJ152">
        <v>5464222</v>
      </c>
      <c r="AK152">
        <v>1980115</v>
      </c>
      <c r="AL152">
        <v>16098539</v>
      </c>
      <c r="AM152">
        <v>21292</v>
      </c>
      <c r="AN152">
        <v>2002</v>
      </c>
      <c r="AO152">
        <v>160</v>
      </c>
      <c r="AP152">
        <v>40</v>
      </c>
      <c r="AQ152">
        <v>948</v>
      </c>
      <c r="AR152">
        <v>286420</v>
      </c>
      <c r="AS152">
        <v>3499</v>
      </c>
      <c r="AT152">
        <v>66321</v>
      </c>
      <c r="AU152">
        <v>27358</v>
      </c>
      <c r="AV152">
        <v>6918</v>
      </c>
      <c r="AW152">
        <v>390</v>
      </c>
      <c r="AX152">
        <v>7559</v>
      </c>
      <c r="AY152">
        <v>446</v>
      </c>
      <c r="AZ152">
        <v>9911</v>
      </c>
      <c r="BA152">
        <v>99443</v>
      </c>
      <c r="BB152">
        <v>235821</v>
      </c>
      <c r="BC152">
        <v>422058</v>
      </c>
      <c r="BD152">
        <v>181270</v>
      </c>
      <c r="BE152">
        <v>1139522</v>
      </c>
      <c r="BF152">
        <v>574670</v>
      </c>
      <c r="BG152">
        <v>285058</v>
      </c>
      <c r="BH152">
        <v>846690</v>
      </c>
      <c r="BI152">
        <v>288817</v>
      </c>
      <c r="BJ152">
        <v>6</v>
      </c>
      <c r="BK152">
        <v>108</v>
      </c>
    </row>
    <row r="153" spans="1:64" hidden="1">
      <c r="A153">
        <v>2004</v>
      </c>
      <c r="B153">
        <v>2200</v>
      </c>
      <c r="C153" t="s">
        <v>5</v>
      </c>
      <c r="D153" t="s">
        <v>139</v>
      </c>
      <c r="E153">
        <v>2</v>
      </c>
      <c r="F153">
        <v>1932</v>
      </c>
      <c r="G153" t="s">
        <v>85</v>
      </c>
      <c r="H153" t="s">
        <v>82</v>
      </c>
      <c r="I153">
        <v>1</v>
      </c>
      <c r="J153" s="10">
        <v>0.89</v>
      </c>
      <c r="K153">
        <v>9</v>
      </c>
      <c r="L153">
        <v>7365268</v>
      </c>
      <c r="M153">
        <v>171803</v>
      </c>
      <c r="N153">
        <v>158076</v>
      </c>
      <c r="R153">
        <v>72788</v>
      </c>
      <c r="S153">
        <v>8090905</v>
      </c>
      <c r="T153">
        <v>51726</v>
      </c>
      <c r="U153">
        <v>29186</v>
      </c>
      <c r="V153">
        <v>124</v>
      </c>
      <c r="W153">
        <v>309</v>
      </c>
      <c r="X153">
        <v>120</v>
      </c>
      <c r="Y153">
        <v>433</v>
      </c>
      <c r="Z153">
        <v>553</v>
      </c>
      <c r="AA153">
        <v>8579380</v>
      </c>
      <c r="AB153">
        <v>6941098</v>
      </c>
      <c r="AC153">
        <v>674577</v>
      </c>
      <c r="AD153">
        <v>246734</v>
      </c>
      <c r="AE153">
        <v>16441789</v>
      </c>
      <c r="AF153">
        <v>193627</v>
      </c>
      <c r="AG153">
        <v>7565971</v>
      </c>
      <c r="AH153">
        <v>11260526</v>
      </c>
      <c r="AI153">
        <v>909568</v>
      </c>
      <c r="AJ153">
        <v>19736065</v>
      </c>
      <c r="AK153">
        <v>6189213</v>
      </c>
      <c r="AL153">
        <v>42560694</v>
      </c>
      <c r="AM153">
        <v>19620</v>
      </c>
      <c r="AN153">
        <v>5965</v>
      </c>
      <c r="AO153">
        <v>412</v>
      </c>
      <c r="AP153">
        <v>82</v>
      </c>
      <c r="AQ153">
        <v>1643</v>
      </c>
      <c r="AS153">
        <v>61724</v>
      </c>
      <c r="AT153">
        <v>246881</v>
      </c>
      <c r="AU153">
        <v>37510</v>
      </c>
      <c r="AV153">
        <v>111266</v>
      </c>
      <c r="AW153">
        <v>24758</v>
      </c>
      <c r="AX153">
        <v>15539</v>
      </c>
      <c r="AY153">
        <v>1403</v>
      </c>
      <c r="AZ153">
        <v>22129</v>
      </c>
      <c r="BA153">
        <v>110122</v>
      </c>
      <c r="BC153">
        <v>1124281</v>
      </c>
      <c r="BD153">
        <v>86236</v>
      </c>
      <c r="BE153">
        <v>2753455</v>
      </c>
      <c r="BF153">
        <v>333837</v>
      </c>
      <c r="BH153">
        <v>1230521</v>
      </c>
      <c r="BI153">
        <v>119615</v>
      </c>
      <c r="BJ153">
        <v>45</v>
      </c>
      <c r="BK153">
        <v>144</v>
      </c>
      <c r="BL153" t="s">
        <v>84</v>
      </c>
    </row>
    <row r="154" spans="1:64" hidden="1">
      <c r="A154">
        <v>2004</v>
      </c>
      <c r="B154">
        <v>2600</v>
      </c>
      <c r="C154" t="s">
        <v>6</v>
      </c>
      <c r="D154" t="s">
        <v>139</v>
      </c>
      <c r="E154">
        <v>5</v>
      </c>
      <c r="F154">
        <v>1956</v>
      </c>
      <c r="G154" t="s">
        <v>85</v>
      </c>
      <c r="H154" t="s">
        <v>85</v>
      </c>
      <c r="I154">
        <v>1</v>
      </c>
      <c r="J154" s="10">
        <v>-0.51</v>
      </c>
      <c r="K154">
        <v>38</v>
      </c>
      <c r="L154">
        <v>4075290</v>
      </c>
      <c r="M154">
        <v>85371</v>
      </c>
      <c r="N154">
        <v>53661</v>
      </c>
      <c r="O154">
        <v>47528</v>
      </c>
      <c r="P154">
        <v>22595</v>
      </c>
      <c r="Q154">
        <v>2735</v>
      </c>
      <c r="R154">
        <v>25330</v>
      </c>
      <c r="S154">
        <v>7335476</v>
      </c>
      <c r="T154">
        <v>32200</v>
      </c>
      <c r="U154">
        <v>30002</v>
      </c>
      <c r="V154">
        <v>112</v>
      </c>
      <c r="W154">
        <v>208</v>
      </c>
      <c r="X154">
        <v>64</v>
      </c>
      <c r="Y154">
        <v>320</v>
      </c>
      <c r="Z154">
        <v>384</v>
      </c>
      <c r="AA154">
        <v>1695403</v>
      </c>
      <c r="AB154">
        <v>7217600</v>
      </c>
      <c r="AC154">
        <v>1107742</v>
      </c>
      <c r="AD154">
        <v>146424</v>
      </c>
      <c r="AE154">
        <v>10167169</v>
      </c>
      <c r="AF154">
        <v>294025</v>
      </c>
      <c r="AG154">
        <v>6494985</v>
      </c>
      <c r="AH154">
        <v>4514038</v>
      </c>
      <c r="AI154">
        <v>702575</v>
      </c>
      <c r="AJ154">
        <v>11711598</v>
      </c>
      <c r="AK154">
        <v>2939588</v>
      </c>
      <c r="AL154">
        <v>25112380</v>
      </c>
      <c r="AM154">
        <v>42042</v>
      </c>
      <c r="AN154">
        <v>10825</v>
      </c>
      <c r="AO154">
        <v>694</v>
      </c>
      <c r="AP154">
        <v>92</v>
      </c>
      <c r="AQ154">
        <v>2865</v>
      </c>
      <c r="AR154">
        <v>1335094</v>
      </c>
      <c r="AS154">
        <v>8268</v>
      </c>
      <c r="AT154">
        <v>769239</v>
      </c>
      <c r="AU154">
        <v>220198</v>
      </c>
      <c r="AV154">
        <v>27830</v>
      </c>
      <c r="AW154">
        <v>14990</v>
      </c>
      <c r="AX154">
        <v>19287</v>
      </c>
      <c r="AY154">
        <v>722</v>
      </c>
      <c r="AZ154">
        <v>15085</v>
      </c>
      <c r="BA154">
        <v>201850</v>
      </c>
      <c r="BB154">
        <v>550915</v>
      </c>
      <c r="BC154">
        <v>868962</v>
      </c>
      <c r="BD154">
        <v>236314</v>
      </c>
      <c r="BE154">
        <v>1801347</v>
      </c>
      <c r="BF154">
        <v>256811</v>
      </c>
      <c r="BG154">
        <v>838042</v>
      </c>
      <c r="BH154">
        <v>227038</v>
      </c>
      <c r="BI154">
        <v>79086</v>
      </c>
      <c r="BJ154">
        <v>19</v>
      </c>
      <c r="BK154">
        <v>111</v>
      </c>
      <c r="BL154" t="s">
        <v>83</v>
      </c>
    </row>
    <row r="155" spans="1:64" hidden="1">
      <c r="A155">
        <v>2004</v>
      </c>
      <c r="B155">
        <v>2900</v>
      </c>
      <c r="C155" t="s">
        <v>7</v>
      </c>
      <c r="E155">
        <v>5</v>
      </c>
      <c r="F155">
        <v>1967</v>
      </c>
      <c r="G155" t="s">
        <v>85</v>
      </c>
      <c r="H155" t="s">
        <v>82</v>
      </c>
      <c r="I155">
        <v>1</v>
      </c>
      <c r="J155" s="10">
        <v>-0.26</v>
      </c>
      <c r="K155">
        <v>31</v>
      </c>
      <c r="L155">
        <v>4028611</v>
      </c>
      <c r="M155">
        <v>82420</v>
      </c>
      <c r="N155">
        <v>73607</v>
      </c>
      <c r="O155">
        <v>45996</v>
      </c>
      <c r="P155">
        <v>31833</v>
      </c>
      <c r="Q155">
        <v>35435</v>
      </c>
      <c r="R155">
        <v>67268</v>
      </c>
      <c r="S155">
        <v>6487755</v>
      </c>
      <c r="T155">
        <v>47079</v>
      </c>
      <c r="U155">
        <v>9523</v>
      </c>
      <c r="V155">
        <v>82</v>
      </c>
      <c r="W155">
        <v>186</v>
      </c>
      <c r="X155">
        <v>50</v>
      </c>
      <c r="Y155">
        <v>268</v>
      </c>
      <c r="Z155">
        <v>318</v>
      </c>
      <c r="AA155">
        <v>2273805</v>
      </c>
      <c r="AB155">
        <v>6892373</v>
      </c>
      <c r="AC155">
        <v>763700</v>
      </c>
      <c r="AD155">
        <v>364759</v>
      </c>
      <c r="AE155">
        <v>10294637</v>
      </c>
      <c r="AF155">
        <v>272269</v>
      </c>
      <c r="AG155">
        <v>3457633</v>
      </c>
      <c r="AH155">
        <v>5154160</v>
      </c>
      <c r="AI155">
        <v>834635</v>
      </c>
      <c r="AJ155">
        <v>9446428</v>
      </c>
      <c r="AK155">
        <v>1530670</v>
      </c>
      <c r="AL155">
        <v>21544004</v>
      </c>
      <c r="AM155">
        <v>28943</v>
      </c>
      <c r="AN155">
        <v>5972</v>
      </c>
      <c r="AO155">
        <v>404</v>
      </c>
      <c r="AP155">
        <v>101</v>
      </c>
      <c r="AQ155">
        <v>1902</v>
      </c>
      <c r="AR155">
        <v>1049226</v>
      </c>
      <c r="AS155">
        <v>53002</v>
      </c>
      <c r="AT155">
        <v>623945</v>
      </c>
      <c r="AU155">
        <v>1627746</v>
      </c>
      <c r="AV155">
        <v>120679</v>
      </c>
      <c r="AW155">
        <v>132709</v>
      </c>
      <c r="AX155">
        <v>15622</v>
      </c>
      <c r="AY155">
        <v>669</v>
      </c>
      <c r="AZ155">
        <v>16402</v>
      </c>
      <c r="BA155">
        <v>115457</v>
      </c>
      <c r="BB155">
        <v>311362</v>
      </c>
      <c r="BC155">
        <v>456049</v>
      </c>
      <c r="BD155">
        <v>339878</v>
      </c>
      <c r="BE155">
        <v>3826474</v>
      </c>
      <c r="BF155">
        <v>130903</v>
      </c>
      <c r="BH155">
        <v>76669</v>
      </c>
      <c r="BI155">
        <v>20</v>
      </c>
      <c r="BJ155">
        <v>19</v>
      </c>
      <c r="BK155">
        <v>101</v>
      </c>
      <c r="BL155" t="s">
        <v>83</v>
      </c>
    </row>
    <row r="156" spans="1:64" hidden="1">
      <c r="A156">
        <v>2004</v>
      </c>
      <c r="B156">
        <v>3500</v>
      </c>
      <c r="C156" t="s">
        <v>8</v>
      </c>
      <c r="D156" t="s">
        <v>139</v>
      </c>
      <c r="E156">
        <v>3</v>
      </c>
      <c r="F156">
        <v>1932</v>
      </c>
      <c r="G156" t="s">
        <v>85</v>
      </c>
      <c r="H156" t="s">
        <v>82</v>
      </c>
      <c r="I156">
        <v>1</v>
      </c>
      <c r="J156" s="10">
        <v>0.99</v>
      </c>
      <c r="K156">
        <v>6</v>
      </c>
      <c r="L156">
        <v>10191895</v>
      </c>
      <c r="M156">
        <v>178221</v>
      </c>
      <c r="N156">
        <v>176574</v>
      </c>
      <c r="O156">
        <v>70251</v>
      </c>
      <c r="R156">
        <v>89444</v>
      </c>
      <c r="S156">
        <v>9201301</v>
      </c>
      <c r="T156">
        <v>77882</v>
      </c>
      <c r="U156">
        <v>81385</v>
      </c>
      <c r="V156">
        <v>186</v>
      </c>
      <c r="W156">
        <v>214</v>
      </c>
      <c r="X156">
        <v>108</v>
      </c>
      <c r="Y156">
        <v>400</v>
      </c>
      <c r="Z156">
        <v>508</v>
      </c>
      <c r="AA156">
        <v>2699644</v>
      </c>
      <c r="AB156">
        <v>8858604</v>
      </c>
      <c r="AC156">
        <v>101729</v>
      </c>
      <c r="AD156">
        <v>686983</v>
      </c>
      <c r="AE156">
        <v>12346960</v>
      </c>
      <c r="AF156">
        <v>295181</v>
      </c>
      <c r="AG156">
        <v>9469970</v>
      </c>
      <c r="AH156">
        <v>6729998</v>
      </c>
      <c r="AI156">
        <v>1312374</v>
      </c>
      <c r="AJ156">
        <v>17512342</v>
      </c>
      <c r="AK156">
        <v>3402960</v>
      </c>
      <c r="AL156">
        <v>33557443</v>
      </c>
      <c r="AM156">
        <v>36879</v>
      </c>
      <c r="AN156">
        <v>8784</v>
      </c>
      <c r="AO156">
        <v>574</v>
      </c>
      <c r="AP156">
        <v>87</v>
      </c>
      <c r="AQ156">
        <v>1801</v>
      </c>
      <c r="AS156">
        <v>34590</v>
      </c>
      <c r="AT156">
        <v>655720</v>
      </c>
      <c r="AU156">
        <v>90532</v>
      </c>
      <c r="AV156">
        <v>150894</v>
      </c>
      <c r="AW156">
        <v>19000</v>
      </c>
      <c r="AX156">
        <v>11479</v>
      </c>
      <c r="AY156">
        <v>1181</v>
      </c>
      <c r="AZ156">
        <v>14441</v>
      </c>
      <c r="BA156">
        <v>224596</v>
      </c>
      <c r="BB156">
        <v>575789</v>
      </c>
      <c r="BC156">
        <v>1094718</v>
      </c>
      <c r="BD156">
        <v>30548</v>
      </c>
      <c r="BE156">
        <v>2469349</v>
      </c>
      <c r="BF156">
        <v>199431</v>
      </c>
      <c r="BG156">
        <v>6151</v>
      </c>
      <c r="BH156">
        <v>294692</v>
      </c>
      <c r="BI156">
        <v>41289</v>
      </c>
      <c r="BJ156">
        <v>51</v>
      </c>
      <c r="BK156">
        <v>109</v>
      </c>
      <c r="BL156" t="s">
        <v>83</v>
      </c>
    </row>
    <row r="157" spans="1:64" hidden="1">
      <c r="A157">
        <v>2004</v>
      </c>
      <c r="B157">
        <v>3800</v>
      </c>
      <c r="C157" t="s">
        <v>9</v>
      </c>
      <c r="D157" t="s">
        <v>139</v>
      </c>
      <c r="E157">
        <v>4</v>
      </c>
      <c r="F157">
        <v>1932</v>
      </c>
      <c r="G157" t="s">
        <v>82</v>
      </c>
      <c r="H157" t="s">
        <v>82</v>
      </c>
      <c r="I157">
        <v>1</v>
      </c>
      <c r="J157" s="10">
        <v>-1.39</v>
      </c>
      <c r="K157">
        <v>79</v>
      </c>
      <c r="L157">
        <v>2416670</v>
      </c>
      <c r="M157">
        <v>52692</v>
      </c>
      <c r="N157">
        <v>29764</v>
      </c>
      <c r="O157">
        <v>29787</v>
      </c>
      <c r="P157">
        <v>22026</v>
      </c>
      <c r="Q157">
        <v>11888</v>
      </c>
      <c r="R157">
        <v>33914</v>
      </c>
      <c r="S157">
        <v>3445603</v>
      </c>
      <c r="T157">
        <v>30288</v>
      </c>
      <c r="U157">
        <v>16908</v>
      </c>
      <c r="V157">
        <v>51</v>
      </c>
      <c r="W157">
        <v>96</v>
      </c>
      <c r="X157">
        <v>46</v>
      </c>
      <c r="Y157">
        <v>147</v>
      </c>
      <c r="Z157">
        <v>193</v>
      </c>
      <c r="AA157">
        <v>1708793</v>
      </c>
      <c r="AB157">
        <v>5698720</v>
      </c>
      <c r="AC157">
        <v>237207</v>
      </c>
      <c r="AD157">
        <v>505948</v>
      </c>
      <c r="AE157">
        <v>8150668</v>
      </c>
      <c r="AF157">
        <v>185501</v>
      </c>
      <c r="AG157">
        <v>2577428</v>
      </c>
      <c r="AH157">
        <v>3513658</v>
      </c>
      <c r="AI157">
        <v>608842</v>
      </c>
      <c r="AJ157">
        <v>6699928</v>
      </c>
      <c r="AK157">
        <v>1040016</v>
      </c>
      <c r="AL157">
        <v>16076113</v>
      </c>
      <c r="AM157">
        <v>23783</v>
      </c>
      <c r="AN157">
        <v>2695</v>
      </c>
      <c r="AO157">
        <v>228</v>
      </c>
      <c r="AP157">
        <v>84</v>
      </c>
      <c r="AQ157">
        <v>1415</v>
      </c>
      <c r="AR157">
        <v>0</v>
      </c>
      <c r="AS157">
        <v>14995</v>
      </c>
      <c r="AT157">
        <v>107919</v>
      </c>
      <c r="AU157">
        <v>832017</v>
      </c>
      <c r="AV157">
        <v>12957</v>
      </c>
      <c r="AW157">
        <v>51542</v>
      </c>
      <c r="AX157">
        <v>7451</v>
      </c>
      <c r="AY157">
        <v>473</v>
      </c>
      <c r="AZ157">
        <v>10797</v>
      </c>
      <c r="BA157">
        <v>38882</v>
      </c>
      <c r="BB157">
        <v>281758</v>
      </c>
      <c r="BC157">
        <v>321503</v>
      </c>
      <c r="BD157">
        <v>118517</v>
      </c>
      <c r="BE157">
        <v>4499192</v>
      </c>
      <c r="BF157">
        <v>82964</v>
      </c>
      <c r="BH157">
        <v>490257</v>
      </c>
      <c r="BI157">
        <v>123359</v>
      </c>
      <c r="BJ157">
        <v>14</v>
      </c>
      <c r="BK157">
        <v>105</v>
      </c>
      <c r="BL157" t="s">
        <v>86</v>
      </c>
    </row>
    <row r="158" spans="1:64" hidden="1">
      <c r="A158">
        <v>2004</v>
      </c>
      <c r="B158">
        <v>4400</v>
      </c>
      <c r="C158" t="s">
        <v>10</v>
      </c>
      <c r="E158">
        <v>7</v>
      </c>
      <c r="F158">
        <v>1938</v>
      </c>
      <c r="G158" t="s">
        <v>85</v>
      </c>
      <c r="H158" t="s">
        <v>82</v>
      </c>
      <c r="I158">
        <v>1</v>
      </c>
      <c r="J158" s="10">
        <v>-1.1100000000000001</v>
      </c>
      <c r="K158">
        <v>62</v>
      </c>
      <c r="L158">
        <v>3315748</v>
      </c>
      <c r="M158">
        <v>55884</v>
      </c>
      <c r="N158">
        <v>52410</v>
      </c>
      <c r="O158">
        <v>18911</v>
      </c>
      <c r="R158">
        <v>58918</v>
      </c>
      <c r="S158">
        <v>6663531</v>
      </c>
      <c r="T158">
        <v>11511</v>
      </c>
      <c r="U158">
        <v>26973</v>
      </c>
      <c r="V158">
        <v>44</v>
      </c>
      <c r="W158">
        <v>98</v>
      </c>
      <c r="X158">
        <v>62</v>
      </c>
      <c r="Y158">
        <v>142</v>
      </c>
      <c r="Z158">
        <v>204</v>
      </c>
      <c r="AA158">
        <v>1513981</v>
      </c>
      <c r="AB158">
        <v>4035049</v>
      </c>
      <c r="AC158">
        <v>432099</v>
      </c>
      <c r="AD158">
        <v>63879</v>
      </c>
      <c r="AE158">
        <v>6045008</v>
      </c>
      <c r="AF158">
        <v>68858</v>
      </c>
      <c r="AG158">
        <v>2747944</v>
      </c>
      <c r="AH158">
        <v>2271519</v>
      </c>
      <c r="AI158">
        <v>709350</v>
      </c>
      <c r="AJ158">
        <v>5728813</v>
      </c>
      <c r="AK158">
        <v>947491</v>
      </c>
      <c r="AL158">
        <v>12790170</v>
      </c>
      <c r="AM158">
        <v>27152</v>
      </c>
      <c r="AN158">
        <v>3446</v>
      </c>
      <c r="AO158">
        <v>240</v>
      </c>
      <c r="AP158">
        <v>54</v>
      </c>
      <c r="AQ158">
        <v>1239</v>
      </c>
      <c r="AR158">
        <v>616450</v>
      </c>
      <c r="AS158">
        <v>22128</v>
      </c>
      <c r="AT158">
        <v>321348</v>
      </c>
      <c r="AV158">
        <v>21369</v>
      </c>
      <c r="AW158">
        <v>4793</v>
      </c>
      <c r="AX158">
        <v>7794</v>
      </c>
      <c r="AY158">
        <v>1203</v>
      </c>
      <c r="AZ158">
        <v>8932</v>
      </c>
      <c r="BA158">
        <v>103138</v>
      </c>
      <c r="BB158">
        <v>192379</v>
      </c>
      <c r="BC158">
        <v>316767</v>
      </c>
      <c r="BD158">
        <v>7574</v>
      </c>
      <c r="BE158">
        <v>671885</v>
      </c>
      <c r="BF158">
        <v>330184</v>
      </c>
      <c r="BG158">
        <v>79463</v>
      </c>
      <c r="BH158">
        <v>47733</v>
      </c>
      <c r="BI158">
        <v>187223</v>
      </c>
      <c r="BJ158">
        <v>17</v>
      </c>
      <c r="BK158">
        <v>93</v>
      </c>
      <c r="BL158" t="s">
        <v>84</v>
      </c>
    </row>
    <row r="159" spans="1:64" hidden="1">
      <c r="A159">
        <v>2004</v>
      </c>
      <c r="B159">
        <v>5200</v>
      </c>
      <c r="C159" t="s">
        <v>11</v>
      </c>
      <c r="D159" t="s">
        <v>139</v>
      </c>
      <c r="E159">
        <v>3</v>
      </c>
      <c r="F159">
        <v>1956</v>
      </c>
      <c r="G159" t="s">
        <v>85</v>
      </c>
      <c r="H159" t="s">
        <v>82</v>
      </c>
      <c r="I159">
        <v>1</v>
      </c>
      <c r="J159" s="10">
        <v>-0.6</v>
      </c>
      <c r="K159">
        <v>39</v>
      </c>
      <c r="L159">
        <v>4747959</v>
      </c>
      <c r="M159">
        <v>71996</v>
      </c>
      <c r="N159">
        <v>52993</v>
      </c>
      <c r="O159">
        <v>30693</v>
      </c>
      <c r="P159">
        <v>20638</v>
      </c>
      <c r="Q159">
        <v>17242</v>
      </c>
      <c r="R159">
        <v>37880</v>
      </c>
      <c r="S159">
        <v>6486127</v>
      </c>
      <c r="T159">
        <v>50158</v>
      </c>
      <c r="U159">
        <v>32555</v>
      </c>
      <c r="V159">
        <v>81</v>
      </c>
      <c r="W159">
        <v>123</v>
      </c>
      <c r="X159">
        <v>96</v>
      </c>
      <c r="Y159">
        <v>204</v>
      </c>
      <c r="Z159">
        <v>300</v>
      </c>
      <c r="AA159">
        <v>1802797</v>
      </c>
      <c r="AB159">
        <v>6570003</v>
      </c>
      <c r="AC159">
        <v>137255</v>
      </c>
      <c r="AD159">
        <v>268666</v>
      </c>
      <c r="AE159">
        <v>8778721</v>
      </c>
      <c r="AF159">
        <v>223478</v>
      </c>
      <c r="AG159">
        <v>4174889</v>
      </c>
      <c r="AH159">
        <v>4686903</v>
      </c>
      <c r="AI159">
        <v>1517935</v>
      </c>
      <c r="AJ159">
        <v>10379727</v>
      </c>
      <c r="AK159">
        <v>3175664</v>
      </c>
      <c r="AL159">
        <v>22557590</v>
      </c>
      <c r="AM159">
        <v>38355</v>
      </c>
      <c r="AN159">
        <v>7657</v>
      </c>
      <c r="AO159">
        <v>430</v>
      </c>
      <c r="AP159">
        <v>108</v>
      </c>
      <c r="AQ159">
        <v>1972</v>
      </c>
      <c r="AR159">
        <v>0</v>
      </c>
      <c r="AS159">
        <v>2500</v>
      </c>
      <c r="AT159">
        <v>245539</v>
      </c>
      <c r="AU159">
        <v>1817</v>
      </c>
      <c r="AV159">
        <v>61990</v>
      </c>
      <c r="AW159">
        <v>2408</v>
      </c>
      <c r="AX159">
        <v>22591</v>
      </c>
      <c r="AY159">
        <v>690</v>
      </c>
      <c r="AZ159">
        <v>16644</v>
      </c>
      <c r="BA159">
        <v>45369</v>
      </c>
      <c r="BB159">
        <v>352130</v>
      </c>
      <c r="BC159">
        <v>842873</v>
      </c>
      <c r="BD159">
        <v>387800</v>
      </c>
      <c r="BE159">
        <v>2581546</v>
      </c>
      <c r="BF159">
        <v>270093</v>
      </c>
      <c r="BH159">
        <v>778925</v>
      </c>
      <c r="BI159">
        <v>270372</v>
      </c>
      <c r="BJ159">
        <v>23</v>
      </c>
      <c r="BK159">
        <v>148</v>
      </c>
      <c r="BL159" t="s">
        <v>83</v>
      </c>
    </row>
    <row r="160" spans="1:64" hidden="1">
      <c r="A160">
        <v>2004</v>
      </c>
      <c r="B160">
        <v>5300</v>
      </c>
      <c r="C160" t="s">
        <v>12</v>
      </c>
      <c r="D160" t="s">
        <v>139</v>
      </c>
      <c r="E160">
        <v>4</v>
      </c>
      <c r="F160">
        <v>1932</v>
      </c>
      <c r="G160" t="s">
        <v>85</v>
      </c>
      <c r="H160" t="s">
        <v>85</v>
      </c>
      <c r="I160">
        <v>1</v>
      </c>
      <c r="J160" s="10">
        <v>0.09</v>
      </c>
      <c r="K160">
        <v>19</v>
      </c>
      <c r="L160">
        <v>6374293</v>
      </c>
      <c r="M160">
        <v>130964</v>
      </c>
      <c r="N160">
        <v>130518</v>
      </c>
      <c r="O160">
        <v>37161</v>
      </c>
      <c r="P160">
        <v>25665</v>
      </c>
      <c r="Q160">
        <v>10136</v>
      </c>
      <c r="R160">
        <v>35801</v>
      </c>
      <c r="S160">
        <v>6527763</v>
      </c>
      <c r="T160">
        <v>200233</v>
      </c>
      <c r="U160">
        <v>34251</v>
      </c>
      <c r="V160">
        <v>98</v>
      </c>
      <c r="W160">
        <v>200</v>
      </c>
      <c r="X160">
        <v>89</v>
      </c>
      <c r="Y160">
        <v>298</v>
      </c>
      <c r="Z160">
        <v>387</v>
      </c>
      <c r="AA160">
        <v>2280527</v>
      </c>
      <c r="AB160">
        <v>9291150</v>
      </c>
      <c r="AC160">
        <v>133420</v>
      </c>
      <c r="AD160">
        <v>111950</v>
      </c>
      <c r="AE160">
        <v>11817047</v>
      </c>
      <c r="AF160">
        <v>365951</v>
      </c>
      <c r="AG160">
        <v>6246610</v>
      </c>
      <c r="AH160">
        <v>8010408</v>
      </c>
      <c r="AI160">
        <v>1513839</v>
      </c>
      <c r="AJ160">
        <v>15770857</v>
      </c>
      <c r="AK160">
        <v>3686749</v>
      </c>
      <c r="AL160">
        <v>31640604</v>
      </c>
      <c r="AM160">
        <v>35071</v>
      </c>
      <c r="AN160">
        <v>8898</v>
      </c>
      <c r="AO160">
        <v>580</v>
      </c>
      <c r="AP160">
        <v>116</v>
      </c>
      <c r="AQ160">
        <v>1626</v>
      </c>
      <c r="AR160">
        <v>2652133</v>
      </c>
      <c r="AS160">
        <v>74451</v>
      </c>
      <c r="AT160">
        <v>426758</v>
      </c>
      <c r="AX160">
        <v>15708</v>
      </c>
      <c r="AY160">
        <v>1184</v>
      </c>
      <c r="AZ160">
        <v>23333</v>
      </c>
      <c r="BA160">
        <v>166177</v>
      </c>
      <c r="BB160">
        <v>459328</v>
      </c>
      <c r="BC160">
        <v>718461</v>
      </c>
      <c r="BD160">
        <v>131403</v>
      </c>
      <c r="BE160">
        <v>3946325</v>
      </c>
      <c r="BF160">
        <v>269098</v>
      </c>
      <c r="BG160">
        <v>225771</v>
      </c>
      <c r="BH160">
        <v>676862</v>
      </c>
      <c r="BI160">
        <v>240038</v>
      </c>
      <c r="BJ160">
        <v>51</v>
      </c>
      <c r="BK160">
        <v>100</v>
      </c>
      <c r="BL160" t="s">
        <v>83</v>
      </c>
    </row>
    <row r="161" spans="1:64" hidden="1">
      <c r="A161">
        <v>2004</v>
      </c>
      <c r="B161">
        <v>5400</v>
      </c>
      <c r="C161" t="s">
        <v>13</v>
      </c>
      <c r="D161" t="s">
        <v>139</v>
      </c>
      <c r="E161">
        <v>4</v>
      </c>
      <c r="F161">
        <v>1932</v>
      </c>
      <c r="G161" t="s">
        <v>85</v>
      </c>
      <c r="H161" t="s">
        <v>85</v>
      </c>
      <c r="I161">
        <v>1</v>
      </c>
      <c r="J161" s="10">
        <v>-1.46</v>
      </c>
      <c r="K161">
        <v>83</v>
      </c>
      <c r="L161">
        <v>3205927</v>
      </c>
      <c r="M161">
        <v>60290</v>
      </c>
      <c r="N161">
        <v>56716</v>
      </c>
      <c r="O161">
        <v>34491</v>
      </c>
      <c r="P161">
        <v>15808</v>
      </c>
      <c r="Q161">
        <v>3938</v>
      </c>
      <c r="R161">
        <v>19746</v>
      </c>
      <c r="S161">
        <v>6872209</v>
      </c>
      <c r="T161">
        <v>65896</v>
      </c>
      <c r="U161">
        <v>40595</v>
      </c>
      <c r="V161">
        <v>55</v>
      </c>
      <c r="W161">
        <v>110</v>
      </c>
      <c r="X161">
        <v>29</v>
      </c>
      <c r="Y161">
        <v>165</v>
      </c>
      <c r="Z161">
        <v>194</v>
      </c>
      <c r="AA161">
        <v>1394611</v>
      </c>
      <c r="AB161">
        <v>4535092</v>
      </c>
      <c r="AC161">
        <v>22290</v>
      </c>
      <c r="AD161">
        <v>63235</v>
      </c>
      <c r="AE161">
        <v>6015228</v>
      </c>
      <c r="AF161">
        <v>139379</v>
      </c>
      <c r="AG161">
        <v>2519161</v>
      </c>
      <c r="AH161">
        <v>2674822</v>
      </c>
      <c r="AI161">
        <v>356447</v>
      </c>
      <c r="AJ161">
        <v>5550430</v>
      </c>
      <c r="AK161">
        <v>2526795</v>
      </c>
      <c r="AL161">
        <v>14231832</v>
      </c>
      <c r="AM161">
        <v>21562</v>
      </c>
      <c r="AN161">
        <v>2529</v>
      </c>
      <c r="AO161">
        <v>230</v>
      </c>
      <c r="AP161">
        <v>63</v>
      </c>
      <c r="AQ161">
        <v>1365</v>
      </c>
      <c r="AR161">
        <v>1655088</v>
      </c>
      <c r="AS161">
        <v>10525</v>
      </c>
      <c r="AT161">
        <v>271364</v>
      </c>
      <c r="AU161">
        <v>588</v>
      </c>
      <c r="AV161">
        <v>22705</v>
      </c>
      <c r="AW161">
        <v>1651</v>
      </c>
      <c r="AX161">
        <v>2547</v>
      </c>
      <c r="AY161">
        <v>799</v>
      </c>
      <c r="AZ161">
        <v>9827</v>
      </c>
      <c r="BA161">
        <v>57576</v>
      </c>
      <c r="BB161">
        <v>240316</v>
      </c>
      <c r="BC161">
        <v>369276</v>
      </c>
      <c r="BE161">
        <v>1454435</v>
      </c>
      <c r="BF161">
        <v>95266</v>
      </c>
      <c r="BH161">
        <v>88565</v>
      </c>
      <c r="BI161">
        <v>99469</v>
      </c>
      <c r="BJ161">
        <v>26</v>
      </c>
      <c r="BK161">
        <v>94</v>
      </c>
      <c r="BL161" t="s">
        <v>83</v>
      </c>
    </row>
    <row r="162" spans="1:64" hidden="1">
      <c r="A162">
        <v>2004</v>
      </c>
      <c r="B162">
        <v>5850</v>
      </c>
      <c r="C162" t="s">
        <v>14</v>
      </c>
      <c r="E162">
        <v>5</v>
      </c>
      <c r="F162">
        <v>1983</v>
      </c>
      <c r="G162" t="s">
        <v>82</v>
      </c>
      <c r="H162" t="s">
        <v>82</v>
      </c>
      <c r="I162">
        <v>1</v>
      </c>
      <c r="J162" s="10">
        <v>-0.16</v>
      </c>
      <c r="K162">
        <v>27</v>
      </c>
      <c r="L162">
        <v>3389517</v>
      </c>
      <c r="M162">
        <v>160830</v>
      </c>
      <c r="N162">
        <v>153421</v>
      </c>
      <c r="O162">
        <v>30523</v>
      </c>
      <c r="P162">
        <v>23590</v>
      </c>
      <c r="Q162">
        <v>31209</v>
      </c>
      <c r="R162">
        <v>54799</v>
      </c>
      <c r="S162">
        <v>5355100</v>
      </c>
      <c r="T162">
        <v>13374</v>
      </c>
      <c r="U162">
        <v>22402</v>
      </c>
      <c r="V162">
        <v>122</v>
      </c>
      <c r="W162">
        <v>111</v>
      </c>
      <c r="X162">
        <v>53</v>
      </c>
      <c r="Y162">
        <v>233</v>
      </c>
      <c r="Z162">
        <v>286</v>
      </c>
      <c r="AA162">
        <v>2141881</v>
      </c>
      <c r="AB162">
        <v>5785035</v>
      </c>
      <c r="AC162">
        <v>918596</v>
      </c>
      <c r="AD162">
        <v>863682</v>
      </c>
      <c r="AE162">
        <v>9709194</v>
      </c>
      <c r="AF162">
        <v>150821</v>
      </c>
      <c r="AG162">
        <v>5923381</v>
      </c>
      <c r="AH162">
        <v>2982596</v>
      </c>
      <c r="AI162">
        <v>800590</v>
      </c>
      <c r="AJ162">
        <v>9706567</v>
      </c>
      <c r="AK162">
        <v>5476402</v>
      </c>
      <c r="AL162">
        <v>25042984</v>
      </c>
      <c r="AM162">
        <v>22587</v>
      </c>
      <c r="AN162">
        <v>3683</v>
      </c>
      <c r="AO162">
        <v>338</v>
      </c>
      <c r="AP162">
        <v>55</v>
      </c>
      <c r="AQ162">
        <v>1647</v>
      </c>
      <c r="AR162">
        <v>0</v>
      </c>
      <c r="AS162">
        <v>10586</v>
      </c>
      <c r="AT162">
        <v>40253</v>
      </c>
      <c r="AU162">
        <v>113568</v>
      </c>
      <c r="AV162">
        <v>3373</v>
      </c>
      <c r="AW162">
        <v>18406</v>
      </c>
      <c r="AX162">
        <v>99643</v>
      </c>
      <c r="AY162">
        <v>562</v>
      </c>
      <c r="AZ162">
        <v>16236</v>
      </c>
      <c r="BA162">
        <v>63275</v>
      </c>
      <c r="BB162">
        <v>265984</v>
      </c>
      <c r="BC162">
        <v>432366</v>
      </c>
      <c r="BD162">
        <v>729281</v>
      </c>
      <c r="BE162">
        <v>1432515</v>
      </c>
      <c r="BF162">
        <v>257831</v>
      </c>
      <c r="BH162">
        <v>584662</v>
      </c>
      <c r="BI162">
        <v>124108</v>
      </c>
      <c r="BJ162">
        <v>17</v>
      </c>
      <c r="BK162">
        <v>146</v>
      </c>
      <c r="BL162" t="s">
        <v>84</v>
      </c>
    </row>
    <row r="163" spans="1:64" hidden="1">
      <c r="A163">
        <v>2004</v>
      </c>
      <c r="B163">
        <v>6100</v>
      </c>
      <c r="C163" t="s">
        <v>15</v>
      </c>
      <c r="D163" t="s">
        <v>139</v>
      </c>
      <c r="E163">
        <v>3</v>
      </c>
      <c r="F163">
        <v>1932</v>
      </c>
      <c r="G163" t="s">
        <v>85</v>
      </c>
      <c r="H163" t="s">
        <v>85</v>
      </c>
      <c r="I163">
        <v>1</v>
      </c>
      <c r="J163" s="10">
        <v>0</v>
      </c>
      <c r="K163">
        <v>21</v>
      </c>
      <c r="L163">
        <v>5809505</v>
      </c>
      <c r="M163">
        <v>145968</v>
      </c>
      <c r="N163">
        <v>134721</v>
      </c>
      <c r="O163">
        <v>67671</v>
      </c>
      <c r="P163">
        <v>27229</v>
      </c>
      <c r="Q163">
        <v>8332</v>
      </c>
      <c r="R163">
        <v>35561</v>
      </c>
      <c r="S163">
        <v>5749143</v>
      </c>
      <c r="T163">
        <v>99901</v>
      </c>
      <c r="U163">
        <v>82458</v>
      </c>
      <c r="V163">
        <v>121</v>
      </c>
      <c r="W163">
        <v>159</v>
      </c>
      <c r="X163">
        <v>121</v>
      </c>
      <c r="Y163">
        <v>280</v>
      </c>
      <c r="Z163">
        <v>401</v>
      </c>
      <c r="AA163">
        <v>3507436</v>
      </c>
      <c r="AB163">
        <v>9113712</v>
      </c>
      <c r="AE163">
        <v>12621148</v>
      </c>
      <c r="AF163">
        <v>276539</v>
      </c>
      <c r="AG163">
        <v>6293232</v>
      </c>
      <c r="AH163">
        <v>5300564</v>
      </c>
      <c r="AI163">
        <v>1287194</v>
      </c>
      <c r="AJ163">
        <v>12880990</v>
      </c>
      <c r="AK163">
        <v>2731107</v>
      </c>
      <c r="AL163">
        <v>28509784</v>
      </c>
      <c r="AM163">
        <v>43796</v>
      </c>
      <c r="AN163">
        <v>10212</v>
      </c>
      <c r="AO163">
        <v>560</v>
      </c>
      <c r="AP163">
        <v>91</v>
      </c>
      <c r="AQ163">
        <v>2967</v>
      </c>
      <c r="AR163">
        <v>10184</v>
      </c>
      <c r="AS163">
        <v>29021</v>
      </c>
      <c r="AT163">
        <v>219859</v>
      </c>
      <c r="AU163">
        <v>2294539</v>
      </c>
      <c r="AW163">
        <v>54823</v>
      </c>
      <c r="AX163">
        <v>13417</v>
      </c>
      <c r="AY163">
        <v>801</v>
      </c>
      <c r="AZ163">
        <v>14382</v>
      </c>
      <c r="BA163">
        <v>301182</v>
      </c>
      <c r="BB163">
        <v>413526</v>
      </c>
      <c r="BC163">
        <v>1860280</v>
      </c>
      <c r="BD163">
        <v>31837</v>
      </c>
      <c r="BE163">
        <v>4247736</v>
      </c>
      <c r="BF163">
        <v>355820</v>
      </c>
      <c r="BG163">
        <v>1093659</v>
      </c>
      <c r="BH163">
        <v>553375</v>
      </c>
      <c r="BI163">
        <v>130863</v>
      </c>
      <c r="BJ163">
        <v>43</v>
      </c>
      <c r="BK163">
        <v>168</v>
      </c>
      <c r="BL163" t="s">
        <v>84</v>
      </c>
    </row>
    <row r="164" spans="1:64" hidden="1">
      <c r="A164">
        <v>2004</v>
      </c>
      <c r="B164">
        <v>6300</v>
      </c>
      <c r="C164" t="s">
        <v>16</v>
      </c>
      <c r="E164">
        <v>7</v>
      </c>
      <c r="F164">
        <v>1962</v>
      </c>
      <c r="G164" t="s">
        <v>82</v>
      </c>
      <c r="H164" t="s">
        <v>85</v>
      </c>
      <c r="I164">
        <v>1</v>
      </c>
      <c r="J164" s="10">
        <v>-1.28</v>
      </c>
      <c r="K164">
        <v>70</v>
      </c>
      <c r="L164">
        <v>2572044</v>
      </c>
      <c r="M164">
        <v>77050</v>
      </c>
      <c r="N164">
        <v>74077</v>
      </c>
      <c r="O164">
        <v>26308</v>
      </c>
      <c r="R164">
        <v>41608</v>
      </c>
      <c r="S164">
        <v>4540817</v>
      </c>
      <c r="T164">
        <v>33934</v>
      </c>
      <c r="U164">
        <v>17180</v>
      </c>
      <c r="V164">
        <v>55</v>
      </c>
      <c r="W164">
        <v>79</v>
      </c>
      <c r="X164">
        <v>81</v>
      </c>
      <c r="Y164">
        <v>134</v>
      </c>
      <c r="Z164">
        <v>215</v>
      </c>
      <c r="AA164">
        <v>1204240</v>
      </c>
      <c r="AB164">
        <v>2654050</v>
      </c>
      <c r="AC164">
        <v>1956626</v>
      </c>
      <c r="AD164">
        <v>357310</v>
      </c>
      <c r="AE164">
        <v>6172226</v>
      </c>
      <c r="AF164">
        <v>53810</v>
      </c>
      <c r="AG164">
        <v>2902721</v>
      </c>
      <c r="AH164">
        <v>1202464</v>
      </c>
      <c r="AI164">
        <v>551039</v>
      </c>
      <c r="AJ164">
        <v>4656224</v>
      </c>
      <c r="AK164">
        <v>2001166</v>
      </c>
      <c r="AL164">
        <v>12883426</v>
      </c>
      <c r="AM164">
        <v>24509</v>
      </c>
      <c r="AN164">
        <v>2412</v>
      </c>
      <c r="AO164">
        <v>148</v>
      </c>
      <c r="AP164">
        <v>44</v>
      </c>
      <c r="AQ164">
        <v>1404</v>
      </c>
      <c r="AR164">
        <v>135268</v>
      </c>
      <c r="AS164">
        <v>6910</v>
      </c>
      <c r="AT164">
        <v>297555</v>
      </c>
      <c r="AU164">
        <v>201418</v>
      </c>
      <c r="AV164">
        <v>10915</v>
      </c>
      <c r="AW164">
        <v>14923</v>
      </c>
      <c r="AX164">
        <v>13623</v>
      </c>
      <c r="AY164">
        <v>941</v>
      </c>
      <c r="AZ164">
        <v>23811</v>
      </c>
      <c r="BA164">
        <v>73691</v>
      </c>
      <c r="BB164">
        <v>362328</v>
      </c>
      <c r="BC164">
        <v>405190</v>
      </c>
      <c r="BD164">
        <v>340855</v>
      </c>
      <c r="BE164">
        <v>2752281</v>
      </c>
      <c r="BF164">
        <v>27448</v>
      </c>
      <c r="BG164">
        <v>59392</v>
      </c>
      <c r="BH164">
        <v>996484</v>
      </c>
      <c r="BI164">
        <v>26518</v>
      </c>
      <c r="BJ164">
        <v>20</v>
      </c>
      <c r="BK164">
        <v>119</v>
      </c>
      <c r="BL164" t="s">
        <v>83</v>
      </c>
    </row>
    <row r="165" spans="1:64" hidden="1">
      <c r="A165">
        <v>2004</v>
      </c>
      <c r="B165">
        <v>6900</v>
      </c>
      <c r="C165" t="s">
        <v>17</v>
      </c>
      <c r="D165" t="s">
        <v>139</v>
      </c>
      <c r="E165">
        <v>3</v>
      </c>
      <c r="F165">
        <v>1956</v>
      </c>
      <c r="G165" t="s">
        <v>82</v>
      </c>
      <c r="H165" t="s">
        <v>82</v>
      </c>
      <c r="I165">
        <v>1</v>
      </c>
      <c r="J165" s="10">
        <v>-1.35</v>
      </c>
      <c r="K165">
        <v>76</v>
      </c>
      <c r="L165">
        <v>2459943</v>
      </c>
      <c r="M165">
        <v>54003</v>
      </c>
      <c r="N165">
        <v>29377</v>
      </c>
      <c r="O165">
        <v>15890</v>
      </c>
      <c r="P165">
        <v>13864</v>
      </c>
      <c r="Q165">
        <v>6965</v>
      </c>
      <c r="R165">
        <v>20829</v>
      </c>
      <c r="S165">
        <v>3183942</v>
      </c>
      <c r="T165">
        <v>28327</v>
      </c>
      <c r="U165">
        <v>30895</v>
      </c>
      <c r="V165">
        <v>66</v>
      </c>
      <c r="W165">
        <v>153</v>
      </c>
      <c r="X165">
        <v>54</v>
      </c>
      <c r="Y165">
        <v>219</v>
      </c>
      <c r="Z165">
        <v>273</v>
      </c>
      <c r="AA165">
        <v>1386120</v>
      </c>
      <c r="AB165">
        <v>5871243</v>
      </c>
      <c r="AE165">
        <v>7257363</v>
      </c>
      <c r="AF165">
        <v>117340</v>
      </c>
      <c r="AG165">
        <v>3041966</v>
      </c>
      <c r="AH165">
        <v>2956249</v>
      </c>
      <c r="AI165">
        <v>567870</v>
      </c>
      <c r="AJ165">
        <v>6566085</v>
      </c>
      <c r="AK165">
        <v>3804573</v>
      </c>
      <c r="AL165">
        <v>17745361</v>
      </c>
      <c r="AM165">
        <v>34867</v>
      </c>
      <c r="AN165">
        <v>5816</v>
      </c>
      <c r="AO165">
        <v>446</v>
      </c>
      <c r="AP165">
        <v>56</v>
      </c>
      <c r="AQ165">
        <v>1918</v>
      </c>
      <c r="AR165">
        <v>490705</v>
      </c>
      <c r="AS165">
        <v>2710</v>
      </c>
      <c r="AT165">
        <v>344350</v>
      </c>
      <c r="AU165">
        <v>1198</v>
      </c>
      <c r="AV165">
        <v>945</v>
      </c>
      <c r="AW165">
        <v>11613</v>
      </c>
      <c r="AX165">
        <v>8176</v>
      </c>
      <c r="AY165">
        <v>308</v>
      </c>
      <c r="AZ165">
        <v>7460</v>
      </c>
      <c r="BA165">
        <v>62945</v>
      </c>
      <c r="BB165">
        <v>197243</v>
      </c>
      <c r="BC165">
        <v>604472</v>
      </c>
      <c r="BE165">
        <v>1762604</v>
      </c>
      <c r="BF165">
        <v>184069</v>
      </c>
      <c r="BG165">
        <v>110210</v>
      </c>
      <c r="BH165">
        <v>568258</v>
      </c>
      <c r="BI165">
        <v>304816</v>
      </c>
      <c r="BJ165">
        <v>23</v>
      </c>
      <c r="BK165">
        <v>114</v>
      </c>
      <c r="BL165" t="s">
        <v>83</v>
      </c>
    </row>
    <row r="166" spans="1:64" hidden="1">
      <c r="A166">
        <v>2004</v>
      </c>
      <c r="B166">
        <v>8300</v>
      </c>
      <c r="C166" t="s">
        <v>18</v>
      </c>
      <c r="E166">
        <v>6</v>
      </c>
      <c r="F166">
        <v>1962</v>
      </c>
      <c r="G166" t="s">
        <v>85</v>
      </c>
      <c r="H166" t="s">
        <v>85</v>
      </c>
      <c r="I166">
        <v>1</v>
      </c>
      <c r="J166" s="10">
        <v>-0.82</v>
      </c>
      <c r="K166">
        <v>45</v>
      </c>
      <c r="L166">
        <v>2920485</v>
      </c>
      <c r="M166">
        <v>58394</v>
      </c>
      <c r="N166">
        <v>39536</v>
      </c>
      <c r="O166">
        <v>35812</v>
      </c>
      <c r="P166">
        <v>32291</v>
      </c>
      <c r="Q166">
        <v>9939</v>
      </c>
      <c r="R166">
        <v>42230</v>
      </c>
      <c r="S166">
        <v>4157287</v>
      </c>
      <c r="T166">
        <v>40552</v>
      </c>
      <c r="U166">
        <v>30016</v>
      </c>
      <c r="V166">
        <v>89</v>
      </c>
      <c r="W166">
        <v>143</v>
      </c>
      <c r="X166">
        <v>55</v>
      </c>
      <c r="Y166">
        <v>232</v>
      </c>
      <c r="Z166">
        <v>287</v>
      </c>
      <c r="AA166">
        <v>1980435</v>
      </c>
      <c r="AB166">
        <v>7065158</v>
      </c>
      <c r="AC166">
        <v>109472</v>
      </c>
      <c r="AD166">
        <v>409757</v>
      </c>
      <c r="AE166">
        <v>9564822</v>
      </c>
      <c r="AF166">
        <v>116135</v>
      </c>
      <c r="AG166">
        <v>4867190</v>
      </c>
      <c r="AH166">
        <v>3501782</v>
      </c>
      <c r="AI166">
        <v>719760</v>
      </c>
      <c r="AJ166">
        <v>9088732</v>
      </c>
      <c r="AK166">
        <v>2163987</v>
      </c>
      <c r="AL166">
        <v>20933676</v>
      </c>
      <c r="AM166">
        <v>23403</v>
      </c>
      <c r="AN166">
        <v>5890</v>
      </c>
      <c r="AO166">
        <v>280</v>
      </c>
      <c r="AP166">
        <v>55</v>
      </c>
      <c r="AQ166">
        <v>1467</v>
      </c>
      <c r="AR166">
        <v>2047</v>
      </c>
      <c r="AS166">
        <v>9967</v>
      </c>
      <c r="AT166">
        <v>383569</v>
      </c>
      <c r="AU166">
        <v>123252</v>
      </c>
      <c r="AV166">
        <v>27721</v>
      </c>
      <c r="AW166">
        <v>13794</v>
      </c>
      <c r="AX166">
        <v>1763</v>
      </c>
      <c r="AY166">
        <v>727</v>
      </c>
      <c r="AZ166">
        <v>11810</v>
      </c>
      <c r="BA166">
        <v>93627</v>
      </c>
      <c r="BB166">
        <v>287009</v>
      </c>
      <c r="BC166">
        <v>294862</v>
      </c>
      <c r="BD166">
        <v>115183</v>
      </c>
      <c r="BE166">
        <v>1722605</v>
      </c>
      <c r="BF166">
        <v>32223</v>
      </c>
      <c r="BG166">
        <v>29647</v>
      </c>
      <c r="BH166">
        <v>147870</v>
      </c>
      <c r="BI166">
        <v>175884</v>
      </c>
      <c r="BJ166">
        <v>28</v>
      </c>
      <c r="BK166">
        <v>138</v>
      </c>
      <c r="BL166" t="s">
        <v>86</v>
      </c>
    </row>
    <row r="167" spans="1:64" hidden="1">
      <c r="A167">
        <v>2004</v>
      </c>
      <c r="B167">
        <v>8500</v>
      </c>
      <c r="C167" s="12" t="s">
        <v>19</v>
      </c>
      <c r="D167" t="s">
        <v>139</v>
      </c>
      <c r="E167">
        <v>7</v>
      </c>
      <c r="F167">
        <v>1962</v>
      </c>
      <c r="G167" t="s">
        <v>82</v>
      </c>
      <c r="H167" t="s">
        <v>85</v>
      </c>
      <c r="I167">
        <v>1</v>
      </c>
      <c r="J167" s="10">
        <v>-0.36</v>
      </c>
      <c r="K167">
        <v>33</v>
      </c>
      <c r="L167">
        <v>3310840</v>
      </c>
      <c r="M167">
        <v>92518</v>
      </c>
      <c r="N167">
        <v>84106</v>
      </c>
      <c r="O167">
        <v>61141</v>
      </c>
      <c r="P167">
        <v>37142</v>
      </c>
      <c r="Q167">
        <v>12055</v>
      </c>
      <c r="R167">
        <v>49197</v>
      </c>
      <c r="S167">
        <v>5433728</v>
      </c>
      <c r="T167">
        <v>46922</v>
      </c>
      <c r="U167">
        <v>53652</v>
      </c>
      <c r="V167">
        <v>122</v>
      </c>
      <c r="W167">
        <v>139</v>
      </c>
      <c r="X167">
        <v>91</v>
      </c>
      <c r="Y167">
        <v>261</v>
      </c>
      <c r="Z167">
        <v>352</v>
      </c>
      <c r="AA167">
        <v>4033790</v>
      </c>
      <c r="AB167">
        <v>6069707</v>
      </c>
      <c r="AC167">
        <v>2556688</v>
      </c>
      <c r="AD167">
        <v>25313</v>
      </c>
      <c r="AE167">
        <v>12685498</v>
      </c>
      <c r="AF167">
        <v>140526</v>
      </c>
      <c r="AG167">
        <v>5768788</v>
      </c>
      <c r="AH167">
        <v>3425903</v>
      </c>
      <c r="AI167">
        <v>993061</v>
      </c>
      <c r="AJ167">
        <v>10187752</v>
      </c>
      <c r="AK167">
        <v>2828728</v>
      </c>
      <c r="AL167">
        <v>25842504</v>
      </c>
      <c r="AM167">
        <v>39496</v>
      </c>
      <c r="AN167">
        <v>6174</v>
      </c>
      <c r="AO167">
        <v>496</v>
      </c>
      <c r="AP167">
        <v>78</v>
      </c>
      <c r="AQ167">
        <v>1898</v>
      </c>
      <c r="AR167">
        <v>65519</v>
      </c>
      <c r="AS167">
        <v>24410</v>
      </c>
      <c r="AT167">
        <v>221431</v>
      </c>
      <c r="AU167">
        <v>517716</v>
      </c>
      <c r="AV167">
        <v>18531</v>
      </c>
      <c r="AW167">
        <v>24403</v>
      </c>
      <c r="AX167">
        <v>11268</v>
      </c>
      <c r="AY167">
        <v>649</v>
      </c>
      <c r="AZ167">
        <v>10232</v>
      </c>
      <c r="BA167">
        <v>40710</v>
      </c>
      <c r="BB167">
        <v>806224</v>
      </c>
      <c r="BC167">
        <v>1461335</v>
      </c>
      <c r="BD167">
        <v>621892</v>
      </c>
      <c r="BE167">
        <v>3461910</v>
      </c>
      <c r="BF167">
        <v>411994</v>
      </c>
      <c r="BG167">
        <v>34701</v>
      </c>
      <c r="BH167">
        <v>544253</v>
      </c>
      <c r="BI167">
        <v>273226</v>
      </c>
      <c r="BJ167">
        <v>18</v>
      </c>
      <c r="BK167">
        <v>129</v>
      </c>
      <c r="BL167" t="s">
        <v>83</v>
      </c>
    </row>
    <row r="168" spans="1:64" hidden="1">
      <c r="A168">
        <v>2004</v>
      </c>
      <c r="B168">
        <v>9000</v>
      </c>
      <c r="C168" t="s">
        <v>20</v>
      </c>
      <c r="E168">
        <v>5</v>
      </c>
      <c r="F168">
        <v>1976</v>
      </c>
      <c r="G168" t="s">
        <v>82</v>
      </c>
      <c r="H168" t="s">
        <v>82</v>
      </c>
      <c r="I168">
        <v>1</v>
      </c>
      <c r="J168" s="10">
        <v>-1.81</v>
      </c>
      <c r="K168">
        <v>102</v>
      </c>
      <c r="L168">
        <v>2210645</v>
      </c>
      <c r="M168">
        <v>40648</v>
      </c>
      <c r="N168">
        <v>33729</v>
      </c>
      <c r="O168">
        <v>20732</v>
      </c>
      <c r="P168">
        <v>29079</v>
      </c>
      <c r="Q168">
        <v>993</v>
      </c>
      <c r="R168">
        <v>30072</v>
      </c>
      <c r="S168">
        <v>6294019</v>
      </c>
      <c r="T168">
        <v>33956</v>
      </c>
      <c r="U168">
        <v>28133</v>
      </c>
      <c r="V168">
        <v>36</v>
      </c>
      <c r="W168">
        <v>90</v>
      </c>
      <c r="X168">
        <v>35</v>
      </c>
      <c r="Y168">
        <v>126</v>
      </c>
      <c r="Z168">
        <v>161</v>
      </c>
      <c r="AA168">
        <v>1015910</v>
      </c>
      <c r="AB168">
        <v>4432436</v>
      </c>
      <c r="AC168">
        <v>22394</v>
      </c>
      <c r="AD168">
        <v>462174</v>
      </c>
      <c r="AE168">
        <v>5932914</v>
      </c>
      <c r="AF168">
        <v>98167</v>
      </c>
      <c r="AG168">
        <v>1879946</v>
      </c>
      <c r="AH168">
        <v>2494077</v>
      </c>
      <c r="AI168">
        <v>444435</v>
      </c>
      <c r="AJ168">
        <v>4818458</v>
      </c>
      <c r="AK168">
        <v>837532</v>
      </c>
      <c r="AL168">
        <v>11687071</v>
      </c>
      <c r="AM168">
        <v>24812</v>
      </c>
      <c r="AN168">
        <v>4082</v>
      </c>
      <c r="AO168">
        <v>290</v>
      </c>
      <c r="AP168">
        <v>48</v>
      </c>
      <c r="AQ168">
        <v>1251</v>
      </c>
      <c r="AR168">
        <v>399525</v>
      </c>
      <c r="AS168">
        <v>18373</v>
      </c>
      <c r="AT168">
        <v>136440</v>
      </c>
      <c r="AU168">
        <v>81793</v>
      </c>
      <c r="AV168">
        <v>9690</v>
      </c>
      <c r="AW168">
        <v>14208</v>
      </c>
      <c r="AX168">
        <v>10626</v>
      </c>
      <c r="AY168">
        <v>776</v>
      </c>
      <c r="AZ168">
        <v>17434</v>
      </c>
      <c r="BA168">
        <v>26971</v>
      </c>
      <c r="BB168">
        <v>257104</v>
      </c>
      <c r="BC168">
        <v>305612</v>
      </c>
      <c r="BD168">
        <v>3045</v>
      </c>
      <c r="BE168">
        <v>1357107</v>
      </c>
      <c r="BF168">
        <v>102262</v>
      </c>
      <c r="BH168">
        <v>147766</v>
      </c>
      <c r="BI168">
        <v>217605</v>
      </c>
      <c r="BJ168">
        <v>8</v>
      </c>
      <c r="BK168">
        <v>99</v>
      </c>
      <c r="BL168" t="s">
        <v>86</v>
      </c>
    </row>
    <row r="169" spans="1:64" hidden="1">
      <c r="A169">
        <v>2004</v>
      </c>
      <c r="B169">
        <v>9200</v>
      </c>
      <c r="C169" t="s">
        <v>21</v>
      </c>
      <c r="D169" t="s">
        <v>140</v>
      </c>
      <c r="E169">
        <v>9</v>
      </c>
      <c r="F169">
        <v>1962</v>
      </c>
      <c r="G169" t="s">
        <v>82</v>
      </c>
      <c r="H169" t="s">
        <v>82</v>
      </c>
      <c r="I169">
        <v>1</v>
      </c>
      <c r="J169" s="10">
        <v>-1.75</v>
      </c>
      <c r="K169">
        <v>97</v>
      </c>
      <c r="L169">
        <v>2193803</v>
      </c>
      <c r="M169">
        <v>36548</v>
      </c>
      <c r="N169">
        <v>34110</v>
      </c>
      <c r="O169">
        <v>18577</v>
      </c>
      <c r="R169">
        <v>30936</v>
      </c>
      <c r="S169">
        <v>3913287</v>
      </c>
      <c r="T169">
        <v>28893</v>
      </c>
      <c r="U169">
        <v>16983</v>
      </c>
      <c r="V169">
        <v>54</v>
      </c>
      <c r="W169">
        <v>88</v>
      </c>
      <c r="X169">
        <v>37</v>
      </c>
      <c r="Y169">
        <v>142</v>
      </c>
      <c r="Z169">
        <v>179</v>
      </c>
      <c r="AA169">
        <v>923054</v>
      </c>
      <c r="AB169">
        <v>4140073</v>
      </c>
      <c r="AC169">
        <v>54468</v>
      </c>
      <c r="AD169">
        <v>142563</v>
      </c>
      <c r="AE169">
        <v>5260158</v>
      </c>
      <c r="AF169">
        <v>59926</v>
      </c>
      <c r="AG169">
        <v>2645682</v>
      </c>
      <c r="AH169">
        <v>2964593</v>
      </c>
      <c r="AI169">
        <v>562756</v>
      </c>
      <c r="AJ169">
        <v>6173031</v>
      </c>
      <c r="AK169">
        <v>1282156</v>
      </c>
      <c r="AL169">
        <v>12775271</v>
      </c>
      <c r="AM169">
        <v>18575</v>
      </c>
      <c r="AN169">
        <v>2034</v>
      </c>
      <c r="AO169">
        <v>165</v>
      </c>
      <c r="AP169">
        <v>41</v>
      </c>
      <c r="AQ169">
        <v>1103</v>
      </c>
      <c r="AR169">
        <v>0</v>
      </c>
      <c r="AS169">
        <v>18526</v>
      </c>
      <c r="AT169">
        <v>2025</v>
      </c>
      <c r="AU169">
        <v>358419</v>
      </c>
      <c r="AV169">
        <v>13496</v>
      </c>
      <c r="AW169">
        <v>33044</v>
      </c>
      <c r="AX169">
        <v>0</v>
      </c>
      <c r="AY169">
        <v>881</v>
      </c>
      <c r="AZ169">
        <v>13495</v>
      </c>
      <c r="BA169">
        <v>63676</v>
      </c>
      <c r="BB169">
        <v>193890</v>
      </c>
      <c r="BC169">
        <v>341005</v>
      </c>
      <c r="BD169">
        <v>184305</v>
      </c>
      <c r="BE169">
        <v>2312727</v>
      </c>
      <c r="BF169">
        <v>68545</v>
      </c>
      <c r="BG169">
        <v>205520</v>
      </c>
      <c r="BH169">
        <v>167831</v>
      </c>
      <c r="BI169">
        <v>124383</v>
      </c>
      <c r="BJ169">
        <v>19</v>
      </c>
      <c r="BK169">
        <v>91</v>
      </c>
      <c r="BL169" t="s">
        <v>86</v>
      </c>
    </row>
    <row r="170" spans="1:64" hidden="1">
      <c r="A170">
        <v>2004</v>
      </c>
      <c r="B170">
        <v>9600</v>
      </c>
      <c r="C170" t="s">
        <v>87</v>
      </c>
      <c r="D170" t="s">
        <v>139</v>
      </c>
      <c r="E170">
        <v>3</v>
      </c>
      <c r="F170">
        <v>1932</v>
      </c>
      <c r="G170" t="s">
        <v>85</v>
      </c>
      <c r="H170" t="s">
        <v>85</v>
      </c>
      <c r="I170">
        <v>1</v>
      </c>
      <c r="J170" s="10">
        <v>0.6</v>
      </c>
      <c r="K170">
        <v>11</v>
      </c>
      <c r="L170">
        <v>7807097</v>
      </c>
      <c r="M170">
        <v>126373</v>
      </c>
      <c r="N170">
        <v>100360</v>
      </c>
      <c r="O170">
        <v>68483</v>
      </c>
      <c r="P170">
        <v>38229</v>
      </c>
      <c r="Q170">
        <v>16935</v>
      </c>
      <c r="R170">
        <v>55164</v>
      </c>
      <c r="S170">
        <v>6196062</v>
      </c>
      <c r="T170">
        <v>107728</v>
      </c>
      <c r="U170">
        <v>51759</v>
      </c>
      <c r="V170">
        <v>217</v>
      </c>
      <c r="W170">
        <v>185</v>
      </c>
      <c r="X170">
        <v>162</v>
      </c>
      <c r="Y170">
        <v>402</v>
      </c>
      <c r="Z170">
        <v>564</v>
      </c>
      <c r="AA170">
        <v>2638090</v>
      </c>
      <c r="AB170">
        <v>6727764</v>
      </c>
      <c r="AC170">
        <v>877711</v>
      </c>
      <c r="AD170">
        <v>352741</v>
      </c>
      <c r="AE170">
        <v>10596306</v>
      </c>
      <c r="AF170">
        <v>328573</v>
      </c>
      <c r="AG170">
        <v>12093567</v>
      </c>
      <c r="AH170">
        <v>6629389</v>
      </c>
      <c r="AI170">
        <v>2861704</v>
      </c>
      <c r="AJ170">
        <v>21584660</v>
      </c>
      <c r="AK170">
        <v>6742273</v>
      </c>
      <c r="AL170">
        <v>39251812</v>
      </c>
      <c r="AM170">
        <v>36672</v>
      </c>
      <c r="AN170">
        <v>9493</v>
      </c>
      <c r="AO170">
        <v>627</v>
      </c>
      <c r="AP170">
        <v>109</v>
      </c>
      <c r="AQ170">
        <v>2076</v>
      </c>
      <c r="AR170">
        <v>909069</v>
      </c>
      <c r="AS170">
        <v>158739</v>
      </c>
      <c r="AT170">
        <v>554441</v>
      </c>
      <c r="AU170">
        <v>6113149</v>
      </c>
      <c r="AV170">
        <v>284148</v>
      </c>
      <c r="AW170">
        <v>15018</v>
      </c>
      <c r="AX170">
        <v>10341</v>
      </c>
      <c r="AY170">
        <v>1886</v>
      </c>
      <c r="AZ170">
        <v>27203</v>
      </c>
      <c r="BB170">
        <v>609957</v>
      </c>
      <c r="BC170">
        <v>940493</v>
      </c>
      <c r="BD170">
        <v>433597</v>
      </c>
      <c r="BE170">
        <v>1605662</v>
      </c>
      <c r="BF170">
        <v>278455</v>
      </c>
      <c r="BG170">
        <v>427795</v>
      </c>
      <c r="BH170">
        <v>2168246</v>
      </c>
      <c r="BI170">
        <v>258052</v>
      </c>
      <c r="BJ170">
        <v>59</v>
      </c>
      <c r="BK170">
        <v>148</v>
      </c>
    </row>
    <row r="171" spans="1:64" hidden="1">
      <c r="A171">
        <v>2005</v>
      </c>
      <c r="B171">
        <v>440</v>
      </c>
      <c r="C171" t="s">
        <v>3</v>
      </c>
      <c r="E171">
        <v>6</v>
      </c>
      <c r="F171">
        <v>1992</v>
      </c>
      <c r="G171" t="s">
        <v>82</v>
      </c>
      <c r="H171" t="s">
        <v>82</v>
      </c>
      <c r="I171">
        <v>1</v>
      </c>
      <c r="J171" s="10">
        <v>-1.89</v>
      </c>
      <c r="K171">
        <v>100</v>
      </c>
      <c r="L171">
        <v>2918859</v>
      </c>
      <c r="M171">
        <v>37370</v>
      </c>
      <c r="N171">
        <v>14885</v>
      </c>
      <c r="O171">
        <v>23579</v>
      </c>
      <c r="P171">
        <v>10792</v>
      </c>
      <c r="Q171">
        <v>18563</v>
      </c>
      <c r="R171">
        <v>29355</v>
      </c>
      <c r="S171">
        <v>2670252</v>
      </c>
      <c r="T171">
        <v>12456</v>
      </c>
      <c r="U171">
        <v>8748</v>
      </c>
      <c r="V171">
        <v>51</v>
      </c>
      <c r="W171">
        <v>57</v>
      </c>
      <c r="X171">
        <v>36</v>
      </c>
      <c r="Y171">
        <v>108</v>
      </c>
      <c r="Z171">
        <v>144</v>
      </c>
      <c r="AA171">
        <v>891275</v>
      </c>
      <c r="AB171">
        <v>3440754</v>
      </c>
      <c r="AC171">
        <v>860518</v>
      </c>
      <c r="AD171">
        <v>68849</v>
      </c>
      <c r="AE171">
        <v>5261396</v>
      </c>
      <c r="AF171">
        <v>76811</v>
      </c>
      <c r="AG171">
        <v>2722767</v>
      </c>
      <c r="AH171">
        <v>1405555</v>
      </c>
      <c r="AI171">
        <v>455005</v>
      </c>
      <c r="AJ171">
        <v>4583327</v>
      </c>
      <c r="AK171">
        <v>2330330</v>
      </c>
      <c r="AL171">
        <v>12251864</v>
      </c>
      <c r="AM171">
        <v>19732</v>
      </c>
      <c r="AN171">
        <v>2314</v>
      </c>
      <c r="AO171">
        <v>158</v>
      </c>
      <c r="AP171">
        <v>34</v>
      </c>
      <c r="AQ171">
        <v>1177</v>
      </c>
      <c r="AR171">
        <v>778424</v>
      </c>
      <c r="AS171">
        <v>10120</v>
      </c>
      <c r="AT171">
        <v>150123</v>
      </c>
      <c r="AU171">
        <v>75327</v>
      </c>
      <c r="AV171">
        <v>10247</v>
      </c>
      <c r="AW171">
        <v>4513</v>
      </c>
      <c r="AX171">
        <v>2541</v>
      </c>
      <c r="AY171">
        <v>690</v>
      </c>
      <c r="AZ171">
        <v>16571</v>
      </c>
      <c r="BA171">
        <v>103844</v>
      </c>
      <c r="BB171">
        <v>178172</v>
      </c>
      <c r="BC171">
        <v>244036</v>
      </c>
      <c r="BD171">
        <v>235500</v>
      </c>
      <c r="BE171">
        <v>1961692</v>
      </c>
      <c r="BF171">
        <v>148963</v>
      </c>
      <c r="BG171">
        <v>150000</v>
      </c>
      <c r="BH171">
        <v>517807</v>
      </c>
      <c r="BI171">
        <v>258186</v>
      </c>
      <c r="BJ171">
        <v>11</v>
      </c>
      <c r="BK171">
        <v>110</v>
      </c>
      <c r="BL171" t="s">
        <v>83</v>
      </c>
    </row>
    <row r="172" spans="1:64">
      <c r="A172">
        <v>2005</v>
      </c>
      <c r="B172">
        <v>1000</v>
      </c>
      <c r="C172" t="s">
        <v>4</v>
      </c>
      <c r="D172" t="s">
        <v>139</v>
      </c>
      <c r="E172">
        <v>9</v>
      </c>
      <c r="F172">
        <v>1969</v>
      </c>
      <c r="G172" t="s">
        <v>85</v>
      </c>
      <c r="H172" t="s">
        <v>85</v>
      </c>
      <c r="I172">
        <v>1</v>
      </c>
      <c r="J172" s="10">
        <v>-0.98</v>
      </c>
      <c r="K172">
        <v>53</v>
      </c>
      <c r="L172">
        <v>3490356</v>
      </c>
      <c r="M172">
        <v>57786</v>
      </c>
      <c r="N172">
        <v>46701</v>
      </c>
      <c r="O172">
        <v>-1</v>
      </c>
      <c r="P172">
        <v>-1</v>
      </c>
      <c r="Q172">
        <v>-1</v>
      </c>
      <c r="R172">
        <v>41273</v>
      </c>
      <c r="S172">
        <v>4203651</v>
      </c>
      <c r="T172">
        <v>33112</v>
      </c>
      <c r="U172">
        <v>35948</v>
      </c>
      <c r="V172">
        <v>62</v>
      </c>
      <c r="W172">
        <v>150</v>
      </c>
      <c r="X172">
        <v>57</v>
      </c>
      <c r="Y172">
        <v>212</v>
      </c>
      <c r="Z172">
        <v>269</v>
      </c>
      <c r="AA172">
        <v>2033057</v>
      </c>
      <c r="AB172">
        <v>3461034</v>
      </c>
      <c r="AC172">
        <v>714450</v>
      </c>
      <c r="AD172">
        <v>209143</v>
      </c>
      <c r="AE172">
        <v>6417684</v>
      </c>
      <c r="AF172">
        <v>153480</v>
      </c>
      <c r="AG172">
        <v>3985889</v>
      </c>
      <c r="AH172">
        <v>4644281</v>
      </c>
      <c r="AI172">
        <v>820187</v>
      </c>
      <c r="AJ172">
        <v>9450357</v>
      </c>
      <c r="AK172">
        <v>1672602</v>
      </c>
      <c r="AL172">
        <v>17694123</v>
      </c>
      <c r="AM172">
        <v>27345</v>
      </c>
      <c r="AN172">
        <v>6454</v>
      </c>
      <c r="AO172">
        <v>377</v>
      </c>
      <c r="AP172">
        <v>62</v>
      </c>
      <c r="AQ172">
        <v>1870</v>
      </c>
      <c r="AR172">
        <v>74595</v>
      </c>
      <c r="AS172">
        <v>16959</v>
      </c>
      <c r="AT172">
        <v>258401</v>
      </c>
      <c r="AU172">
        <v>234940</v>
      </c>
      <c r="AV172">
        <v>14548</v>
      </c>
      <c r="AW172">
        <v>2357</v>
      </c>
      <c r="AX172">
        <v>10197</v>
      </c>
      <c r="AY172">
        <v>807</v>
      </c>
      <c r="AZ172">
        <v>12323</v>
      </c>
      <c r="BA172">
        <v>84293</v>
      </c>
      <c r="BB172">
        <v>301983</v>
      </c>
      <c r="BC172">
        <v>379984</v>
      </c>
      <c r="BD172">
        <v>641583</v>
      </c>
      <c r="BE172">
        <v>2503258</v>
      </c>
      <c r="BF172">
        <v>134749</v>
      </c>
      <c r="BG172">
        <v>880340</v>
      </c>
      <c r="BH172">
        <v>464085</v>
      </c>
      <c r="BI172">
        <v>224954</v>
      </c>
      <c r="BJ172">
        <v>15</v>
      </c>
      <c r="BK172">
        <v>95</v>
      </c>
      <c r="BL172" t="s">
        <v>83</v>
      </c>
    </row>
    <row r="173" spans="1:64" hidden="1">
      <c r="A173">
        <v>2005</v>
      </c>
      <c r="B173">
        <v>1900</v>
      </c>
      <c r="C173" t="s">
        <v>149</v>
      </c>
      <c r="E173">
        <v>8</v>
      </c>
      <c r="F173">
        <v>1975</v>
      </c>
      <c r="G173" t="s">
        <v>82</v>
      </c>
      <c r="H173" t="s">
        <v>82</v>
      </c>
      <c r="I173">
        <v>1</v>
      </c>
      <c r="J173" s="10">
        <v>-1.8059497786159713</v>
      </c>
      <c r="K173">
        <v>96</v>
      </c>
      <c r="L173">
        <v>2026508</v>
      </c>
      <c r="M173">
        <v>67518</v>
      </c>
      <c r="N173">
        <v>59473</v>
      </c>
      <c r="O173">
        <v>30217</v>
      </c>
      <c r="P173">
        <v>19993</v>
      </c>
      <c r="Q173">
        <v>8844</v>
      </c>
      <c r="R173">
        <v>28837</v>
      </c>
      <c r="S173">
        <v>2520094</v>
      </c>
      <c r="T173">
        <v>49178</v>
      </c>
      <c r="U173">
        <v>65964</v>
      </c>
      <c r="V173">
        <v>46</v>
      </c>
      <c r="W173">
        <v>60</v>
      </c>
      <c r="X173">
        <v>31</v>
      </c>
      <c r="Y173">
        <v>106</v>
      </c>
      <c r="Z173">
        <v>137</v>
      </c>
      <c r="AA173">
        <v>1587712</v>
      </c>
      <c r="AB173">
        <v>4279800</v>
      </c>
      <c r="AC173">
        <v>36432</v>
      </c>
      <c r="AD173">
        <v>333600</v>
      </c>
      <c r="AE173">
        <v>6237544</v>
      </c>
      <c r="AF173">
        <v>116616</v>
      </c>
      <c r="AG173">
        <v>2638116</v>
      </c>
      <c r="AH173">
        <v>2150717</v>
      </c>
      <c r="AI173">
        <v>602203</v>
      </c>
      <c r="AJ173">
        <v>5391036</v>
      </c>
      <c r="AK173">
        <v>1856857</v>
      </c>
      <c r="AL173">
        <v>13602053</v>
      </c>
      <c r="AM173">
        <v>21240</v>
      </c>
      <c r="AN173">
        <v>1946</v>
      </c>
      <c r="AO173">
        <v>187</v>
      </c>
      <c r="AP173">
        <v>41</v>
      </c>
      <c r="AQ173">
        <v>934</v>
      </c>
      <c r="AR173">
        <v>286420</v>
      </c>
      <c r="AS173">
        <v>3862</v>
      </c>
      <c r="AT173">
        <v>67314</v>
      </c>
      <c r="AU173">
        <v>4344</v>
      </c>
      <c r="AV173">
        <v>5482</v>
      </c>
      <c r="AW173">
        <v>456</v>
      </c>
      <c r="AX173">
        <v>9440</v>
      </c>
      <c r="AY173">
        <v>411</v>
      </c>
      <c r="AZ173">
        <v>7863</v>
      </c>
      <c r="BA173">
        <v>103752</v>
      </c>
      <c r="BB173">
        <v>233810</v>
      </c>
      <c r="BC173">
        <v>420495</v>
      </c>
      <c r="BD173">
        <v>61799</v>
      </c>
      <c r="BE173">
        <v>2972899</v>
      </c>
      <c r="BF173">
        <v>247090</v>
      </c>
      <c r="BG173">
        <v>202144</v>
      </c>
      <c r="BH173">
        <v>708462</v>
      </c>
      <c r="BI173">
        <v>290273</v>
      </c>
      <c r="BJ173">
        <v>6</v>
      </c>
      <c r="BK173">
        <v>108</v>
      </c>
    </row>
    <row r="174" spans="1:64" hidden="1">
      <c r="A174">
        <v>2005</v>
      </c>
      <c r="B174">
        <v>2200</v>
      </c>
      <c r="C174" t="s">
        <v>5</v>
      </c>
      <c r="D174" t="s">
        <v>139</v>
      </c>
      <c r="E174">
        <v>2</v>
      </c>
      <c r="F174">
        <v>1932</v>
      </c>
      <c r="G174" t="s">
        <v>85</v>
      </c>
      <c r="H174" t="s">
        <v>82</v>
      </c>
      <c r="I174">
        <v>1</v>
      </c>
      <c r="J174" s="10">
        <v>0.78</v>
      </c>
      <c r="K174">
        <v>9</v>
      </c>
      <c r="L174">
        <v>7644371</v>
      </c>
      <c r="M174">
        <v>136758</v>
      </c>
      <c r="N174">
        <v>107226</v>
      </c>
      <c r="O174">
        <v>-1</v>
      </c>
      <c r="P174">
        <v>65923</v>
      </c>
      <c r="Q174">
        <v>14710</v>
      </c>
      <c r="R174">
        <v>80633</v>
      </c>
      <c r="S174">
        <v>8204567</v>
      </c>
      <c r="T174">
        <v>59431</v>
      </c>
      <c r="U174">
        <v>32339</v>
      </c>
      <c r="V174">
        <v>119</v>
      </c>
      <c r="W174">
        <v>313</v>
      </c>
      <c r="X174">
        <v>108</v>
      </c>
      <c r="Y174">
        <v>432</v>
      </c>
      <c r="Z174">
        <v>540</v>
      </c>
      <c r="AA174">
        <v>5234477</v>
      </c>
      <c r="AB174">
        <v>7500212</v>
      </c>
      <c r="AC174">
        <v>813693</v>
      </c>
      <c r="AD174">
        <v>226107</v>
      </c>
      <c r="AE174">
        <v>13774489</v>
      </c>
      <c r="AF174">
        <v>184047</v>
      </c>
      <c r="AG174">
        <v>7748513</v>
      </c>
      <c r="AH174">
        <v>11725634</v>
      </c>
      <c r="AI174">
        <v>892361</v>
      </c>
      <c r="AJ174">
        <v>20366508</v>
      </c>
      <c r="AK174">
        <v>7216615</v>
      </c>
      <c r="AL174">
        <v>41541659</v>
      </c>
      <c r="AM174">
        <v>19471</v>
      </c>
      <c r="AN174">
        <v>5874</v>
      </c>
      <c r="AO174">
        <v>406</v>
      </c>
      <c r="AP174">
        <v>82</v>
      </c>
      <c r="AQ174">
        <v>1675</v>
      </c>
      <c r="AR174">
        <v>-1</v>
      </c>
      <c r="AS174">
        <v>62930</v>
      </c>
      <c r="AT174">
        <v>249000</v>
      </c>
      <c r="AU174">
        <v>36867</v>
      </c>
      <c r="AV174">
        <v>113162</v>
      </c>
      <c r="AW174">
        <v>25658</v>
      </c>
      <c r="AX174">
        <v>15989</v>
      </c>
      <c r="AY174">
        <v>1451</v>
      </c>
      <c r="AZ174">
        <v>22149</v>
      </c>
      <c r="BA174">
        <v>102820</v>
      </c>
      <c r="BB174">
        <v>535241</v>
      </c>
      <c r="BC174">
        <v>1027104</v>
      </c>
      <c r="BD174">
        <v>80593</v>
      </c>
      <c r="BE174">
        <v>4935821</v>
      </c>
      <c r="BF174">
        <v>322615</v>
      </c>
      <c r="BG174">
        <v>-1</v>
      </c>
      <c r="BH174">
        <v>1497797</v>
      </c>
      <c r="BI174">
        <v>162455</v>
      </c>
      <c r="BJ174">
        <v>51</v>
      </c>
      <c r="BK174">
        <v>144</v>
      </c>
      <c r="BL174" t="s">
        <v>83</v>
      </c>
    </row>
    <row r="175" spans="1:64" hidden="1">
      <c r="A175">
        <v>2005</v>
      </c>
      <c r="B175">
        <v>2600</v>
      </c>
      <c r="C175" t="s">
        <v>6</v>
      </c>
      <c r="D175" t="s">
        <v>139</v>
      </c>
      <c r="E175">
        <v>5</v>
      </c>
      <c r="F175">
        <v>1956</v>
      </c>
      <c r="G175" t="s">
        <v>85</v>
      </c>
      <c r="H175" t="s">
        <v>85</v>
      </c>
      <c r="I175">
        <v>1</v>
      </c>
      <c r="J175" s="10">
        <v>-0.22</v>
      </c>
      <c r="K175">
        <v>27</v>
      </c>
      <c r="L175">
        <v>4137528</v>
      </c>
      <c r="M175">
        <v>64670</v>
      </c>
      <c r="N175">
        <v>62238</v>
      </c>
      <c r="O175">
        <v>47038</v>
      </c>
      <c r="P175">
        <v>68194</v>
      </c>
      <c r="Q175">
        <v>2688</v>
      </c>
      <c r="R175">
        <v>70882</v>
      </c>
      <c r="S175">
        <v>7680340</v>
      </c>
      <c r="T175">
        <v>21411</v>
      </c>
      <c r="U175">
        <v>24955</v>
      </c>
      <c r="V175">
        <v>116</v>
      </c>
      <c r="W175">
        <v>196</v>
      </c>
      <c r="X175">
        <v>123</v>
      </c>
      <c r="Y175">
        <v>312</v>
      </c>
      <c r="Z175">
        <v>435</v>
      </c>
      <c r="AA175">
        <v>2232834</v>
      </c>
      <c r="AB175">
        <v>7867232</v>
      </c>
      <c r="AC175">
        <v>598242</v>
      </c>
      <c r="AD175">
        <v>-1</v>
      </c>
      <c r="AE175">
        <v>10698308</v>
      </c>
      <c r="AF175">
        <v>298410</v>
      </c>
      <c r="AG175">
        <v>6063533</v>
      </c>
      <c r="AH175">
        <v>5742417</v>
      </c>
      <c r="AI175">
        <v>781469</v>
      </c>
      <c r="AJ175">
        <v>12587419</v>
      </c>
      <c r="AK175">
        <v>2631993</v>
      </c>
      <c r="AL175">
        <v>26216130</v>
      </c>
      <c r="AM175">
        <v>38755</v>
      </c>
      <c r="AN175">
        <v>7772</v>
      </c>
      <c r="AO175">
        <v>702</v>
      </c>
      <c r="AP175">
        <v>108</v>
      </c>
      <c r="AQ175">
        <v>1622</v>
      </c>
      <c r="AR175">
        <v>1223826</v>
      </c>
      <c r="AS175">
        <v>8426</v>
      </c>
      <c r="AT175">
        <v>837029</v>
      </c>
      <c r="AU175">
        <v>92353</v>
      </c>
      <c r="AV175">
        <v>26243</v>
      </c>
      <c r="AW175">
        <v>11492</v>
      </c>
      <c r="AX175">
        <v>12944</v>
      </c>
      <c r="AY175">
        <v>717</v>
      </c>
      <c r="AZ175">
        <v>14856</v>
      </c>
      <c r="BA175">
        <v>194622</v>
      </c>
      <c r="BB175">
        <v>566604</v>
      </c>
      <c r="BC175">
        <v>594747</v>
      </c>
      <c r="BD175">
        <v>69844</v>
      </c>
      <c r="BE175">
        <v>4328324</v>
      </c>
      <c r="BF175">
        <v>-1</v>
      </c>
      <c r="BG175">
        <v>-1</v>
      </c>
      <c r="BH175">
        <v>354836</v>
      </c>
      <c r="BI175">
        <v>40921</v>
      </c>
      <c r="BJ175">
        <v>20</v>
      </c>
      <c r="BK175">
        <v>104</v>
      </c>
      <c r="BL175" t="s">
        <v>83</v>
      </c>
    </row>
    <row r="176" spans="1:64" hidden="1">
      <c r="A176">
        <v>2005</v>
      </c>
      <c r="B176">
        <v>2900</v>
      </c>
      <c r="C176" t="s">
        <v>7</v>
      </c>
      <c r="E176">
        <v>5</v>
      </c>
      <c r="F176">
        <v>1967</v>
      </c>
      <c r="G176" t="s">
        <v>85</v>
      </c>
      <c r="H176" t="s">
        <v>82</v>
      </c>
      <c r="I176">
        <v>1</v>
      </c>
      <c r="J176" s="10">
        <v>-0.49</v>
      </c>
      <c r="K176">
        <v>36</v>
      </c>
      <c r="L176">
        <v>4179316</v>
      </c>
      <c r="M176">
        <v>77062</v>
      </c>
      <c r="N176">
        <v>64705</v>
      </c>
      <c r="O176">
        <v>46157</v>
      </c>
      <c r="P176">
        <v>29047</v>
      </c>
      <c r="Q176">
        <v>19180</v>
      </c>
      <c r="R176">
        <v>48227</v>
      </c>
      <c r="S176">
        <v>6537902</v>
      </c>
      <c r="T176">
        <v>51995</v>
      </c>
      <c r="U176">
        <v>9378</v>
      </c>
      <c r="V176">
        <v>79</v>
      </c>
      <c r="W176">
        <v>185</v>
      </c>
      <c r="X176">
        <v>44</v>
      </c>
      <c r="Y176">
        <v>264</v>
      </c>
      <c r="Z176">
        <v>308</v>
      </c>
      <c r="AA176">
        <v>2151225</v>
      </c>
      <c r="AB176">
        <v>7465945</v>
      </c>
      <c r="AC176">
        <v>1002956</v>
      </c>
      <c r="AD176">
        <v>393870</v>
      </c>
      <c r="AE176">
        <v>11013996</v>
      </c>
      <c r="AF176">
        <v>317280</v>
      </c>
      <c r="AG176">
        <v>3264824</v>
      </c>
      <c r="AH176">
        <v>5130941</v>
      </c>
      <c r="AI176">
        <v>762909</v>
      </c>
      <c r="AJ176">
        <v>9158674</v>
      </c>
      <c r="AK176">
        <v>2189915</v>
      </c>
      <c r="AL176">
        <v>22679865</v>
      </c>
      <c r="AM176">
        <v>28679</v>
      </c>
      <c r="AN176">
        <v>4384</v>
      </c>
      <c r="AO176">
        <v>424</v>
      </c>
      <c r="AP176">
        <v>90</v>
      </c>
      <c r="AQ176">
        <v>1915</v>
      </c>
      <c r="AR176">
        <v>1055763</v>
      </c>
      <c r="AS176">
        <v>54424</v>
      </c>
      <c r="AT176">
        <v>611828</v>
      </c>
      <c r="AU176">
        <v>1629559</v>
      </c>
      <c r="AV176">
        <v>123919</v>
      </c>
      <c r="AW176">
        <v>138650</v>
      </c>
      <c r="AX176">
        <v>16973</v>
      </c>
      <c r="AY176">
        <v>816</v>
      </c>
      <c r="AZ176">
        <v>15031</v>
      </c>
      <c r="BA176">
        <v>115410</v>
      </c>
      <c r="BB176">
        <v>318884</v>
      </c>
      <c r="BC176">
        <v>482117</v>
      </c>
      <c r="BD176">
        <v>572109</v>
      </c>
      <c r="BE176">
        <v>4348419</v>
      </c>
      <c r="BF176">
        <v>422551</v>
      </c>
      <c r="BG176">
        <v>0</v>
      </c>
      <c r="BH176">
        <v>420322</v>
      </c>
      <c r="BI176">
        <v>37388</v>
      </c>
      <c r="BJ176">
        <v>20</v>
      </c>
      <c r="BK176">
        <v>110</v>
      </c>
      <c r="BL176" t="s">
        <v>84</v>
      </c>
    </row>
    <row r="177" spans="1:64" hidden="1">
      <c r="A177">
        <v>2005</v>
      </c>
      <c r="B177">
        <v>3500</v>
      </c>
      <c r="C177" t="s">
        <v>8</v>
      </c>
      <c r="D177" t="s">
        <v>139</v>
      </c>
      <c r="E177">
        <v>3</v>
      </c>
      <c r="F177">
        <v>1932</v>
      </c>
      <c r="G177" t="s">
        <v>85</v>
      </c>
      <c r="H177" t="s">
        <v>82</v>
      </c>
      <c r="I177">
        <v>1</v>
      </c>
      <c r="J177" s="10">
        <v>0.93</v>
      </c>
      <c r="K177">
        <v>7</v>
      </c>
      <c r="L177">
        <v>10370777</v>
      </c>
      <c r="M177">
        <v>179898</v>
      </c>
      <c r="N177">
        <v>178882</v>
      </c>
      <c r="O177">
        <v>77420</v>
      </c>
      <c r="P177">
        <v>-1</v>
      </c>
      <c r="Q177">
        <v>-1</v>
      </c>
      <c r="R177">
        <v>88650</v>
      </c>
      <c r="S177">
        <v>9302770</v>
      </c>
      <c r="T177">
        <v>90304</v>
      </c>
      <c r="U177">
        <v>91596</v>
      </c>
      <c r="V177">
        <v>186</v>
      </c>
      <c r="W177">
        <v>202</v>
      </c>
      <c r="X177">
        <v>127</v>
      </c>
      <c r="Y177">
        <v>388</v>
      </c>
      <c r="Z177">
        <v>515</v>
      </c>
      <c r="AA177">
        <v>2644792</v>
      </c>
      <c r="AB177">
        <v>9520111</v>
      </c>
      <c r="AC177">
        <v>123870</v>
      </c>
      <c r="AD177">
        <v>765054</v>
      </c>
      <c r="AE177">
        <v>13053827</v>
      </c>
      <c r="AF177">
        <v>309333</v>
      </c>
      <c r="AG177">
        <v>9850006</v>
      </c>
      <c r="AH177">
        <v>6901356</v>
      </c>
      <c r="AI177">
        <v>1549766</v>
      </c>
      <c r="AJ177">
        <v>18301128</v>
      </c>
      <c r="AK177">
        <v>3776614</v>
      </c>
      <c r="AL177">
        <v>35440902</v>
      </c>
      <c r="AM177">
        <v>37553</v>
      </c>
      <c r="AN177">
        <v>8867</v>
      </c>
      <c r="AO177">
        <v>592</v>
      </c>
      <c r="AP177">
        <v>88</v>
      </c>
      <c r="AQ177">
        <v>1909</v>
      </c>
      <c r="AR177">
        <v>-1</v>
      </c>
      <c r="AS177">
        <v>34994</v>
      </c>
      <c r="AT177">
        <v>658905</v>
      </c>
      <c r="AU177">
        <v>90570</v>
      </c>
      <c r="AV177">
        <v>152511</v>
      </c>
      <c r="AW177">
        <v>21124</v>
      </c>
      <c r="AX177">
        <v>12484</v>
      </c>
      <c r="AY177">
        <v>1090</v>
      </c>
      <c r="AZ177">
        <v>15650</v>
      </c>
      <c r="BA177">
        <v>234642</v>
      </c>
      <c r="BB177">
        <v>502438</v>
      </c>
      <c r="BC177">
        <v>646908</v>
      </c>
      <c r="BD177">
        <v>29282</v>
      </c>
      <c r="BE177">
        <v>3248104</v>
      </c>
      <c r="BF177">
        <v>259282</v>
      </c>
      <c r="BG177">
        <v>-1</v>
      </c>
      <c r="BH177">
        <v>317693</v>
      </c>
      <c r="BI177">
        <v>45906</v>
      </c>
      <c r="BJ177">
        <v>50</v>
      </c>
      <c r="BK177">
        <v>119</v>
      </c>
      <c r="BL177" t="s">
        <v>83</v>
      </c>
    </row>
    <row r="178" spans="1:64" hidden="1">
      <c r="A178">
        <v>2005</v>
      </c>
      <c r="B178">
        <v>3800</v>
      </c>
      <c r="C178" t="s">
        <v>9</v>
      </c>
      <c r="D178" t="s">
        <v>139</v>
      </c>
      <c r="E178">
        <v>4</v>
      </c>
      <c r="F178">
        <v>1932</v>
      </c>
      <c r="G178" t="s">
        <v>82</v>
      </c>
      <c r="H178" t="s">
        <v>82</v>
      </c>
      <c r="I178">
        <v>1</v>
      </c>
      <c r="J178" s="10">
        <v>-1.58</v>
      </c>
      <c r="K178">
        <v>88</v>
      </c>
      <c r="L178">
        <v>2444263</v>
      </c>
      <c r="M178">
        <v>48171</v>
      </c>
      <c r="N178">
        <v>27593</v>
      </c>
      <c r="O178">
        <v>29029</v>
      </c>
      <c r="P178">
        <v>16698</v>
      </c>
      <c r="Q178">
        <v>13152</v>
      </c>
      <c r="R178">
        <v>29850</v>
      </c>
      <c r="S178">
        <v>3473037</v>
      </c>
      <c r="T178">
        <v>34603</v>
      </c>
      <c r="U178">
        <v>16389</v>
      </c>
      <c r="V178">
        <v>51</v>
      </c>
      <c r="W178">
        <v>93</v>
      </c>
      <c r="X178">
        <v>40</v>
      </c>
      <c r="Y178">
        <v>144</v>
      </c>
      <c r="Z178">
        <v>184</v>
      </c>
      <c r="AA178">
        <v>1794752</v>
      </c>
      <c r="AB178">
        <v>6337530</v>
      </c>
      <c r="AC178">
        <v>84266</v>
      </c>
      <c r="AD178">
        <v>383238</v>
      </c>
      <c r="AE178">
        <v>8599786</v>
      </c>
      <c r="AF178">
        <v>153388</v>
      </c>
      <c r="AG178">
        <v>2857855</v>
      </c>
      <c r="AH178">
        <v>3418989</v>
      </c>
      <c r="AI178">
        <v>519650</v>
      </c>
      <c r="AJ178">
        <v>6796494</v>
      </c>
      <c r="AK178">
        <v>1147520</v>
      </c>
      <c r="AL178">
        <v>16697188</v>
      </c>
      <c r="AM178">
        <v>23094</v>
      </c>
      <c r="AN178">
        <v>2695</v>
      </c>
      <c r="AO178">
        <v>246</v>
      </c>
      <c r="AP178">
        <v>84</v>
      </c>
      <c r="AQ178">
        <v>1391</v>
      </c>
      <c r="AR178">
        <v>0</v>
      </c>
      <c r="AS178">
        <v>15605</v>
      </c>
      <c r="AT178">
        <v>108141</v>
      </c>
      <c r="AU178">
        <v>850098</v>
      </c>
      <c r="AV178">
        <v>13511</v>
      </c>
      <c r="AW178">
        <v>51894</v>
      </c>
      <c r="AX178">
        <v>8397</v>
      </c>
      <c r="AY178">
        <v>432</v>
      </c>
      <c r="AZ178">
        <v>9406</v>
      </c>
      <c r="BA178">
        <v>31665</v>
      </c>
      <c r="BB178">
        <v>256692</v>
      </c>
      <c r="BC178">
        <v>294873</v>
      </c>
      <c r="BD178">
        <v>50626</v>
      </c>
      <c r="BE178">
        <v>3648594</v>
      </c>
      <c r="BF178">
        <v>85789</v>
      </c>
      <c r="BG178">
        <v>0</v>
      </c>
      <c r="BH178">
        <v>543677</v>
      </c>
      <c r="BI178">
        <v>117681</v>
      </c>
      <c r="BJ178">
        <v>13</v>
      </c>
      <c r="BK178">
        <v>105</v>
      </c>
      <c r="BL178" t="s">
        <v>84</v>
      </c>
    </row>
    <row r="179" spans="1:64" hidden="1">
      <c r="A179">
        <v>2005</v>
      </c>
      <c r="B179">
        <v>4400</v>
      </c>
      <c r="C179" t="s">
        <v>10</v>
      </c>
      <c r="E179">
        <v>7</v>
      </c>
      <c r="F179">
        <v>1938</v>
      </c>
      <c r="G179" t="s">
        <v>85</v>
      </c>
      <c r="H179" t="s">
        <v>85</v>
      </c>
      <c r="I179">
        <v>1</v>
      </c>
      <c r="J179" s="10">
        <v>-1.1200000000000001</v>
      </c>
      <c r="K179">
        <v>61</v>
      </c>
      <c r="L179">
        <v>3406434</v>
      </c>
      <c r="M179">
        <v>57259</v>
      </c>
      <c r="N179">
        <v>45225</v>
      </c>
      <c r="O179">
        <v>70185</v>
      </c>
      <c r="P179">
        <v>-1</v>
      </c>
      <c r="Q179">
        <v>-1</v>
      </c>
      <c r="R179">
        <v>58461</v>
      </c>
      <c r="S179">
        <v>6697824</v>
      </c>
      <c r="T179">
        <v>9574</v>
      </c>
      <c r="U179">
        <v>28199</v>
      </c>
      <c r="V179">
        <v>51</v>
      </c>
      <c r="W179">
        <v>99</v>
      </c>
      <c r="X179">
        <v>45</v>
      </c>
      <c r="Y179">
        <v>150</v>
      </c>
      <c r="Z179">
        <v>195</v>
      </c>
      <c r="AA179">
        <v>2258247</v>
      </c>
      <c r="AB179">
        <v>4386085</v>
      </c>
      <c r="AC179">
        <v>288107</v>
      </c>
      <c r="AD179">
        <v>0</v>
      </c>
      <c r="AE179">
        <v>6932439</v>
      </c>
      <c r="AF179">
        <v>68548</v>
      </c>
      <c r="AG179">
        <v>2887021</v>
      </c>
      <c r="AH179">
        <v>1966601</v>
      </c>
      <c r="AI179">
        <v>652674</v>
      </c>
      <c r="AJ179">
        <v>5506296</v>
      </c>
      <c r="AK179">
        <v>1205455</v>
      </c>
      <c r="AL179">
        <v>13712738</v>
      </c>
      <c r="AM179">
        <v>29754</v>
      </c>
      <c r="AN179">
        <v>4971</v>
      </c>
      <c r="AO179">
        <v>224</v>
      </c>
      <c r="AP179">
        <v>55</v>
      </c>
      <c r="AQ179">
        <v>1353</v>
      </c>
      <c r="AR179">
        <v>613533</v>
      </c>
      <c r="AS179">
        <v>23389</v>
      </c>
      <c r="AT179">
        <v>324798</v>
      </c>
      <c r="AU179">
        <v>300012</v>
      </c>
      <c r="AV179">
        <v>22223</v>
      </c>
      <c r="AW179">
        <v>4352</v>
      </c>
      <c r="AX179">
        <v>8139</v>
      </c>
      <c r="AY179">
        <v>956</v>
      </c>
      <c r="AZ179">
        <v>5174</v>
      </c>
      <c r="BA179">
        <v>46834</v>
      </c>
      <c r="BB179">
        <v>123427</v>
      </c>
      <c r="BC179">
        <v>247375</v>
      </c>
      <c r="BD179">
        <v>88985</v>
      </c>
      <c r="BE179">
        <v>968175</v>
      </c>
      <c r="BF179">
        <v>348850</v>
      </c>
      <c r="BG179">
        <v>108096</v>
      </c>
      <c r="BH179">
        <v>92315</v>
      </c>
      <c r="BI179">
        <v>272620</v>
      </c>
      <c r="BJ179">
        <v>28</v>
      </c>
      <c r="BK179">
        <v>93</v>
      </c>
      <c r="BL179" t="s">
        <v>83</v>
      </c>
    </row>
    <row r="180" spans="1:64" hidden="1">
      <c r="A180">
        <v>2005</v>
      </c>
      <c r="B180">
        <v>5200</v>
      </c>
      <c r="C180" t="s">
        <v>11</v>
      </c>
      <c r="D180" t="s">
        <v>139</v>
      </c>
      <c r="E180">
        <v>3</v>
      </c>
      <c r="F180">
        <v>1956</v>
      </c>
      <c r="G180" t="s">
        <v>85</v>
      </c>
      <c r="H180" t="s">
        <v>82</v>
      </c>
      <c r="I180">
        <v>1</v>
      </c>
      <c r="J180" s="10">
        <v>-0.77</v>
      </c>
      <c r="K180">
        <v>45</v>
      </c>
      <c r="L180">
        <v>4830861</v>
      </c>
      <c r="M180">
        <v>60188</v>
      </c>
      <c r="N180">
        <v>42270</v>
      </c>
      <c r="O180">
        <v>34427</v>
      </c>
      <c r="P180">
        <v>21326</v>
      </c>
      <c r="Q180">
        <v>16506</v>
      </c>
      <c r="R180">
        <v>37832</v>
      </c>
      <c r="S180">
        <v>6518542</v>
      </c>
      <c r="T180">
        <v>48702</v>
      </c>
      <c r="U180">
        <v>31527</v>
      </c>
      <c r="V180">
        <v>74</v>
      </c>
      <c r="W180">
        <v>121</v>
      </c>
      <c r="X180">
        <v>95</v>
      </c>
      <c r="Y180">
        <v>195</v>
      </c>
      <c r="Z180">
        <v>290</v>
      </c>
      <c r="AA180">
        <v>2053447</v>
      </c>
      <c r="AB180">
        <v>7090194</v>
      </c>
      <c r="AC180">
        <v>210287</v>
      </c>
      <c r="AD180">
        <v>133474</v>
      </c>
      <c r="AE180">
        <v>9487402</v>
      </c>
      <c r="AF180">
        <v>225978</v>
      </c>
      <c r="AG180">
        <v>4369713</v>
      </c>
      <c r="AH180">
        <v>4722962</v>
      </c>
      <c r="AI180">
        <v>1391088</v>
      </c>
      <c r="AJ180">
        <v>10483763</v>
      </c>
      <c r="AK180">
        <v>2614114</v>
      </c>
      <c r="AL180">
        <v>22811257</v>
      </c>
      <c r="AM180">
        <v>40043</v>
      </c>
      <c r="AN180">
        <v>7837</v>
      </c>
      <c r="AO180">
        <v>425</v>
      </c>
      <c r="AP180">
        <v>109</v>
      </c>
      <c r="AQ180">
        <v>1939</v>
      </c>
      <c r="AR180">
        <v>0</v>
      </c>
      <c r="AS180">
        <v>2600</v>
      </c>
      <c r="AT180">
        <v>274978</v>
      </c>
      <c r="AU180">
        <v>1817</v>
      </c>
      <c r="AV180">
        <v>63445</v>
      </c>
      <c r="AW180">
        <v>2633</v>
      </c>
      <c r="AX180">
        <v>23206</v>
      </c>
      <c r="AY180">
        <v>625</v>
      </c>
      <c r="AZ180">
        <v>17813</v>
      </c>
      <c r="BA180">
        <v>42072</v>
      </c>
      <c r="BB180">
        <v>325812</v>
      </c>
      <c r="BC180">
        <v>807538</v>
      </c>
      <c r="BD180">
        <v>482200</v>
      </c>
      <c r="BE180">
        <v>3201454</v>
      </c>
      <c r="BF180">
        <v>222205</v>
      </c>
      <c r="BG180">
        <v>-1</v>
      </c>
      <c r="BH180">
        <v>753296</v>
      </c>
      <c r="BI180">
        <v>236011</v>
      </c>
      <c r="BJ180">
        <v>23</v>
      </c>
      <c r="BK180">
        <v>148</v>
      </c>
      <c r="BL180" t="s">
        <v>83</v>
      </c>
    </row>
    <row r="181" spans="1:64" hidden="1">
      <c r="A181">
        <v>2005</v>
      </c>
      <c r="B181">
        <v>5300</v>
      </c>
      <c r="C181" t="s">
        <v>12</v>
      </c>
      <c r="D181" t="s">
        <v>139</v>
      </c>
      <c r="E181">
        <v>4</v>
      </c>
      <c r="F181">
        <v>1932</v>
      </c>
      <c r="G181" t="s">
        <v>85</v>
      </c>
      <c r="H181" t="s">
        <v>85</v>
      </c>
      <c r="I181">
        <v>1</v>
      </c>
      <c r="J181" s="10">
        <v>0.21</v>
      </c>
      <c r="K181">
        <v>16</v>
      </c>
      <c r="L181">
        <v>6587430</v>
      </c>
      <c r="M181">
        <v>148474</v>
      </c>
      <c r="N181">
        <v>124725</v>
      </c>
      <c r="O181">
        <v>34075</v>
      </c>
      <c r="P181">
        <v>31098</v>
      </c>
      <c r="Q181">
        <v>12205</v>
      </c>
      <c r="R181">
        <v>43303</v>
      </c>
      <c r="S181">
        <v>6715389</v>
      </c>
      <c r="T181">
        <v>180504</v>
      </c>
      <c r="U181">
        <v>35615</v>
      </c>
      <c r="V181">
        <v>102</v>
      </c>
      <c r="W181">
        <v>214</v>
      </c>
      <c r="X181">
        <v>88</v>
      </c>
      <c r="Y181">
        <v>316</v>
      </c>
      <c r="Z181">
        <v>404</v>
      </c>
      <c r="AA181">
        <v>2411411</v>
      </c>
      <c r="AB181">
        <v>9262586</v>
      </c>
      <c r="AC181">
        <v>742921</v>
      </c>
      <c r="AD181">
        <v>142771</v>
      </c>
      <c r="AE181">
        <v>12559689</v>
      </c>
      <c r="AF181">
        <v>335922</v>
      </c>
      <c r="AG181">
        <v>6225080</v>
      </c>
      <c r="AH181">
        <v>8292532</v>
      </c>
      <c r="AI181">
        <v>1546123</v>
      </c>
      <c r="AJ181">
        <v>16063735</v>
      </c>
      <c r="AK181">
        <v>5907137</v>
      </c>
      <c r="AL181">
        <v>34866483</v>
      </c>
      <c r="AM181">
        <v>35736</v>
      </c>
      <c r="AN181">
        <v>9257</v>
      </c>
      <c r="AO181">
        <v>659</v>
      </c>
      <c r="AP181">
        <v>114</v>
      </c>
      <c r="AQ181">
        <v>1670</v>
      </c>
      <c r="AR181">
        <v>2652842</v>
      </c>
      <c r="AS181">
        <v>75962</v>
      </c>
      <c r="AT181">
        <v>427166</v>
      </c>
      <c r="AU181">
        <v>-1</v>
      </c>
      <c r="AV181">
        <v>-1</v>
      </c>
      <c r="AW181">
        <v>-1</v>
      </c>
      <c r="AX181">
        <v>16507</v>
      </c>
      <c r="AY181">
        <v>1129</v>
      </c>
      <c r="AZ181">
        <v>18481</v>
      </c>
      <c r="BA181">
        <v>168098</v>
      </c>
      <c r="BB181">
        <v>424555</v>
      </c>
      <c r="BC181">
        <v>602585</v>
      </c>
      <c r="BD181">
        <v>31019</v>
      </c>
      <c r="BE181">
        <v>4478091</v>
      </c>
      <c r="BF181">
        <v>247684</v>
      </c>
      <c r="BG181">
        <v>228683</v>
      </c>
      <c r="BH181">
        <v>1802580</v>
      </c>
      <c r="BI181">
        <v>320460</v>
      </c>
      <c r="BJ181">
        <v>54</v>
      </c>
      <c r="BK181">
        <v>104</v>
      </c>
      <c r="BL181" t="s">
        <v>86</v>
      </c>
    </row>
    <row r="182" spans="1:64" hidden="1">
      <c r="A182">
        <v>2005</v>
      </c>
      <c r="B182">
        <v>5400</v>
      </c>
      <c r="C182" t="s">
        <v>13</v>
      </c>
      <c r="D182" t="s">
        <v>139</v>
      </c>
      <c r="E182">
        <v>4</v>
      </c>
      <c r="F182">
        <v>1932</v>
      </c>
      <c r="G182" t="s">
        <v>85</v>
      </c>
      <c r="H182" t="s">
        <v>85</v>
      </c>
      <c r="I182">
        <v>1</v>
      </c>
      <c r="J182" s="10">
        <v>-1.32</v>
      </c>
      <c r="K182">
        <v>71</v>
      </c>
      <c r="L182">
        <v>3249783</v>
      </c>
      <c r="M182">
        <v>51179</v>
      </c>
      <c r="N182">
        <v>43856</v>
      </c>
      <c r="O182">
        <v>27314</v>
      </c>
      <c r="P182">
        <v>32902</v>
      </c>
      <c r="Q182">
        <v>3600</v>
      </c>
      <c r="R182">
        <v>36502</v>
      </c>
      <c r="S182">
        <v>7437324</v>
      </c>
      <c r="T182">
        <v>58619</v>
      </c>
      <c r="U182">
        <v>44953</v>
      </c>
      <c r="V182">
        <v>56</v>
      </c>
      <c r="W182">
        <v>115</v>
      </c>
      <c r="X182">
        <v>29</v>
      </c>
      <c r="Y182">
        <v>171</v>
      </c>
      <c r="Z182">
        <v>200</v>
      </c>
      <c r="AA182">
        <v>964293</v>
      </c>
      <c r="AB182">
        <v>4636091</v>
      </c>
      <c r="AC182">
        <v>173054</v>
      </c>
      <c r="AD182">
        <v>60001</v>
      </c>
      <c r="AE182">
        <v>5833439</v>
      </c>
      <c r="AF182">
        <v>143757</v>
      </c>
      <c r="AG182">
        <v>3004354</v>
      </c>
      <c r="AH182">
        <v>2674852</v>
      </c>
      <c r="AI182">
        <v>356120</v>
      </c>
      <c r="AJ182">
        <v>6035326</v>
      </c>
      <c r="AK182">
        <v>2239546</v>
      </c>
      <c r="AL182">
        <v>14252068</v>
      </c>
      <c r="AM182">
        <v>22047</v>
      </c>
      <c r="AN182">
        <v>2514</v>
      </c>
      <c r="AO182">
        <v>274</v>
      </c>
      <c r="AP182">
        <v>67</v>
      </c>
      <c r="AQ182">
        <v>1114</v>
      </c>
      <c r="AR182">
        <v>1663610</v>
      </c>
      <c r="AS182">
        <v>10764</v>
      </c>
      <c r="AT182">
        <v>271709</v>
      </c>
      <c r="AU182">
        <v>609</v>
      </c>
      <c r="AV182">
        <v>22991</v>
      </c>
      <c r="AW182">
        <v>3749</v>
      </c>
      <c r="AX182">
        <v>2036</v>
      </c>
      <c r="AY182">
        <v>763</v>
      </c>
      <c r="AZ182">
        <v>9813</v>
      </c>
      <c r="BA182">
        <v>46559</v>
      </c>
      <c r="BB182">
        <v>247280</v>
      </c>
      <c r="BC182">
        <v>315620</v>
      </c>
      <c r="BD182">
        <v>185801</v>
      </c>
      <c r="BE182">
        <v>2073906</v>
      </c>
      <c r="BF182">
        <v>134908</v>
      </c>
      <c r="BG182">
        <v>143546</v>
      </c>
      <c r="BH182">
        <v>223028</v>
      </c>
      <c r="BI182">
        <v>104178</v>
      </c>
      <c r="BJ182">
        <v>21</v>
      </c>
      <c r="BK182">
        <v>97</v>
      </c>
      <c r="BL182" t="s">
        <v>84</v>
      </c>
    </row>
    <row r="183" spans="1:64" hidden="1">
      <c r="A183">
        <v>2005</v>
      </c>
      <c r="B183">
        <v>5850</v>
      </c>
      <c r="C183" t="s">
        <v>14</v>
      </c>
      <c r="E183">
        <v>5</v>
      </c>
      <c r="F183">
        <v>1983</v>
      </c>
      <c r="G183" t="s">
        <v>82</v>
      </c>
      <c r="H183" t="s">
        <v>82</v>
      </c>
      <c r="I183">
        <v>1</v>
      </c>
      <c r="J183" s="10">
        <v>-0.28999999999999998</v>
      </c>
      <c r="K183">
        <v>29</v>
      </c>
      <c r="L183">
        <v>3530949</v>
      </c>
      <c r="M183">
        <v>147268</v>
      </c>
      <c r="N183">
        <v>141432</v>
      </c>
      <c r="O183">
        <v>24660</v>
      </c>
      <c r="P183">
        <v>23011</v>
      </c>
      <c r="Q183">
        <v>34475</v>
      </c>
      <c r="R183">
        <v>57486</v>
      </c>
      <c r="S183">
        <v>5413654</v>
      </c>
      <c r="T183">
        <v>13003</v>
      </c>
      <c r="U183">
        <v>26813</v>
      </c>
      <c r="V183">
        <v>124</v>
      </c>
      <c r="W183">
        <v>108</v>
      </c>
      <c r="X183">
        <v>56</v>
      </c>
      <c r="Y183">
        <v>232</v>
      </c>
      <c r="Z183">
        <v>288</v>
      </c>
      <c r="AA183">
        <v>1732653</v>
      </c>
      <c r="AB183">
        <v>5875549</v>
      </c>
      <c r="AC183">
        <v>523260</v>
      </c>
      <c r="AD183">
        <v>742233</v>
      </c>
      <c r="AE183">
        <v>8873695</v>
      </c>
      <c r="AF183">
        <v>184471</v>
      </c>
      <c r="AG183">
        <v>6213658</v>
      </c>
      <c r="AH183">
        <v>2803310</v>
      </c>
      <c r="AI183">
        <v>846535</v>
      </c>
      <c r="AJ183">
        <v>9863503</v>
      </c>
      <c r="AK183">
        <v>4627288</v>
      </c>
      <c r="AL183">
        <v>23548957</v>
      </c>
      <c r="AM183">
        <v>22711</v>
      </c>
      <c r="AN183">
        <v>3821</v>
      </c>
      <c r="AO183">
        <v>343</v>
      </c>
      <c r="AP183">
        <v>56</v>
      </c>
      <c r="AQ183">
        <v>1638</v>
      </c>
      <c r="AR183">
        <v>0</v>
      </c>
      <c r="AS183">
        <v>11576</v>
      </c>
      <c r="AT183">
        <v>40519</v>
      </c>
      <c r="AU183">
        <v>116525</v>
      </c>
      <c r="AV183">
        <v>3913</v>
      </c>
      <c r="AW183">
        <v>19553</v>
      </c>
      <c r="AX183">
        <v>156722</v>
      </c>
      <c r="AY183">
        <v>543</v>
      </c>
      <c r="AZ183">
        <v>14854</v>
      </c>
      <c r="BA183">
        <v>59662</v>
      </c>
      <c r="BB183">
        <v>309977</v>
      </c>
      <c r="BC183">
        <v>407178</v>
      </c>
      <c r="BD183">
        <v>523762</v>
      </c>
      <c r="BE183">
        <v>1683886</v>
      </c>
      <c r="BF183">
        <v>168823</v>
      </c>
      <c r="BG183">
        <v>0</v>
      </c>
      <c r="BH183">
        <v>632222</v>
      </c>
      <c r="BI183">
        <v>139934</v>
      </c>
      <c r="BJ183">
        <v>17</v>
      </c>
      <c r="BK183">
        <v>146</v>
      </c>
      <c r="BL183" t="s">
        <v>83</v>
      </c>
    </row>
    <row r="184" spans="1:64" hidden="1">
      <c r="A184">
        <v>2005</v>
      </c>
      <c r="B184">
        <v>6100</v>
      </c>
      <c r="C184" t="s">
        <v>15</v>
      </c>
      <c r="D184" t="s">
        <v>139</v>
      </c>
      <c r="E184">
        <v>3</v>
      </c>
      <c r="F184">
        <v>1932</v>
      </c>
      <c r="G184" t="s">
        <v>85</v>
      </c>
      <c r="H184" t="s">
        <v>85</v>
      </c>
      <c r="I184">
        <v>1</v>
      </c>
      <c r="J184" s="10">
        <v>-0.18</v>
      </c>
      <c r="K184">
        <v>25</v>
      </c>
      <c r="L184">
        <v>5936434</v>
      </c>
      <c r="M184">
        <v>124288</v>
      </c>
      <c r="N184">
        <v>126929</v>
      </c>
      <c r="O184">
        <v>67494</v>
      </c>
      <c r="P184">
        <v>20212</v>
      </c>
      <c r="Q184">
        <v>14533</v>
      </c>
      <c r="R184">
        <v>34745</v>
      </c>
      <c r="S184">
        <v>5834511</v>
      </c>
      <c r="T184">
        <v>145272</v>
      </c>
      <c r="U184">
        <v>101722</v>
      </c>
      <c r="V184">
        <v>134</v>
      </c>
      <c r="W184">
        <v>156</v>
      </c>
      <c r="X184">
        <v>133</v>
      </c>
      <c r="Y184">
        <v>290</v>
      </c>
      <c r="Z184">
        <v>423</v>
      </c>
      <c r="AA184">
        <v>2288345</v>
      </c>
      <c r="AB184">
        <v>4738482</v>
      </c>
      <c r="AC184">
        <v>1402531</v>
      </c>
      <c r="AD184">
        <v>450702</v>
      </c>
      <c r="AE184">
        <v>8880060</v>
      </c>
      <c r="AF184">
        <v>252445</v>
      </c>
      <c r="AG184">
        <v>7247429</v>
      </c>
      <c r="AH184">
        <v>5265733</v>
      </c>
      <c r="AI184">
        <v>1519907</v>
      </c>
      <c r="AJ184">
        <v>14033069</v>
      </c>
      <c r="AK184">
        <v>3789213</v>
      </c>
      <c r="AL184">
        <v>26954787</v>
      </c>
      <c r="AM184">
        <v>43796</v>
      </c>
      <c r="AN184">
        <v>10212</v>
      </c>
      <c r="AO184">
        <v>590</v>
      </c>
      <c r="AP184">
        <v>91</v>
      </c>
      <c r="AQ184">
        <v>2992</v>
      </c>
      <c r="AR184">
        <v>6287</v>
      </c>
      <c r="AS184">
        <v>29854</v>
      </c>
      <c r="AT184">
        <v>223524</v>
      </c>
      <c r="AU184">
        <v>2294014</v>
      </c>
      <c r="AV184">
        <v>48901</v>
      </c>
      <c r="AW184">
        <v>-1</v>
      </c>
      <c r="AX184">
        <v>11580</v>
      </c>
      <c r="AY184">
        <v>915</v>
      </c>
      <c r="AZ184">
        <v>16698</v>
      </c>
      <c r="BA184">
        <v>315600</v>
      </c>
      <c r="BB184">
        <v>581214</v>
      </c>
      <c r="BC184">
        <v>1897098</v>
      </c>
      <c r="BD184">
        <v>76694</v>
      </c>
      <c r="BE184">
        <v>4500542</v>
      </c>
      <c r="BF184">
        <v>256403</v>
      </c>
      <c r="BG184">
        <v>1170543</v>
      </c>
      <c r="BH184">
        <v>552732</v>
      </c>
      <c r="BI184">
        <v>110037</v>
      </c>
      <c r="BJ184">
        <v>43</v>
      </c>
      <c r="BK184">
        <v>168</v>
      </c>
      <c r="BL184" t="s">
        <v>83</v>
      </c>
    </row>
    <row r="185" spans="1:64" hidden="1">
      <c r="A185">
        <v>2005</v>
      </c>
      <c r="B185">
        <v>6300</v>
      </c>
      <c r="C185" t="s">
        <v>16</v>
      </c>
      <c r="E185">
        <v>7</v>
      </c>
      <c r="F185">
        <v>1962</v>
      </c>
      <c r="G185" t="s">
        <v>82</v>
      </c>
      <c r="H185" t="s">
        <v>85</v>
      </c>
      <c r="I185">
        <v>1</v>
      </c>
      <c r="J185" s="10">
        <v>-1.1200000000000001</v>
      </c>
      <c r="K185">
        <v>60</v>
      </c>
      <c r="L185">
        <v>2624680</v>
      </c>
      <c r="M185">
        <v>78575</v>
      </c>
      <c r="N185">
        <v>72996</v>
      </c>
      <c r="O185">
        <v>23897</v>
      </c>
      <c r="P185">
        <v>-1</v>
      </c>
      <c r="Q185">
        <v>-1</v>
      </c>
      <c r="R185">
        <v>61507</v>
      </c>
      <c r="S185">
        <v>4488446</v>
      </c>
      <c r="T185">
        <v>37506</v>
      </c>
      <c r="U185">
        <v>20089</v>
      </c>
      <c r="V185">
        <v>63</v>
      </c>
      <c r="W185">
        <v>80</v>
      </c>
      <c r="X185">
        <v>70</v>
      </c>
      <c r="Y185">
        <v>143</v>
      </c>
      <c r="Z185">
        <v>213</v>
      </c>
      <c r="AA185">
        <v>1410759</v>
      </c>
      <c r="AB185">
        <v>4071623</v>
      </c>
      <c r="AC185">
        <v>1060625</v>
      </c>
      <c r="AD185">
        <v>147024</v>
      </c>
      <c r="AE185">
        <v>6690031</v>
      </c>
      <c r="AF185">
        <v>70262</v>
      </c>
      <c r="AG185">
        <v>2996223</v>
      </c>
      <c r="AH185">
        <v>1285767</v>
      </c>
      <c r="AI185">
        <v>637169</v>
      </c>
      <c r="AJ185">
        <v>4919159</v>
      </c>
      <c r="AK185">
        <v>2081186</v>
      </c>
      <c r="AL185">
        <v>13760638</v>
      </c>
      <c r="AM185">
        <v>24245</v>
      </c>
      <c r="AN185">
        <v>2081</v>
      </c>
      <c r="AO185">
        <v>127</v>
      </c>
      <c r="AP185">
        <v>41</v>
      </c>
      <c r="AQ185">
        <v>1053</v>
      </c>
      <c r="AR185">
        <v>145996</v>
      </c>
      <c r="AS185">
        <v>9854</v>
      </c>
      <c r="AT185">
        <v>298242</v>
      </c>
      <c r="AU185">
        <v>205312</v>
      </c>
      <c r="AV185">
        <v>10938</v>
      </c>
      <c r="AW185">
        <v>16430</v>
      </c>
      <c r="AX185">
        <v>14506</v>
      </c>
      <c r="AY185">
        <v>1040</v>
      </c>
      <c r="AZ185">
        <v>32641</v>
      </c>
      <c r="BA185">
        <v>167113</v>
      </c>
      <c r="BB185">
        <v>432949</v>
      </c>
      <c r="BC185">
        <v>482973</v>
      </c>
      <c r="BD185">
        <v>280417</v>
      </c>
      <c r="BE185">
        <v>3314575</v>
      </c>
      <c r="BF185">
        <v>153831</v>
      </c>
      <c r="BG185">
        <v>114924</v>
      </c>
      <c r="BH185">
        <v>263504</v>
      </c>
      <c r="BI185">
        <v>60536</v>
      </c>
      <c r="BJ185">
        <v>20</v>
      </c>
      <c r="BK185">
        <v>119</v>
      </c>
      <c r="BL185" t="s">
        <v>83</v>
      </c>
    </row>
    <row r="186" spans="1:64" hidden="1">
      <c r="A186">
        <v>2005</v>
      </c>
      <c r="B186">
        <v>6900</v>
      </c>
      <c r="C186" t="s">
        <v>17</v>
      </c>
      <c r="D186" t="s">
        <v>139</v>
      </c>
      <c r="E186">
        <v>3</v>
      </c>
      <c r="F186">
        <v>1956</v>
      </c>
      <c r="G186" t="s">
        <v>82</v>
      </c>
      <c r="H186" t="s">
        <v>82</v>
      </c>
      <c r="I186">
        <v>1</v>
      </c>
      <c r="J186" s="10">
        <v>-1.43</v>
      </c>
      <c r="K186">
        <v>77</v>
      </c>
      <c r="L186">
        <v>2475242</v>
      </c>
      <c r="M186">
        <v>49636</v>
      </c>
      <c r="N186">
        <v>15299</v>
      </c>
      <c r="O186">
        <v>21860</v>
      </c>
      <c r="P186">
        <v>13868</v>
      </c>
      <c r="Q186">
        <v>7730</v>
      </c>
      <c r="R186">
        <v>21598</v>
      </c>
      <c r="S186">
        <v>3145402</v>
      </c>
      <c r="T186">
        <v>29018</v>
      </c>
      <c r="U186">
        <v>27862</v>
      </c>
      <c r="V186">
        <v>66</v>
      </c>
      <c r="W186">
        <v>133</v>
      </c>
      <c r="X186">
        <v>56</v>
      </c>
      <c r="Y186">
        <v>199</v>
      </c>
      <c r="Z186">
        <v>255</v>
      </c>
      <c r="AA186">
        <v>1498189</v>
      </c>
      <c r="AB186">
        <v>6687528</v>
      </c>
      <c r="AC186">
        <v>1356301</v>
      </c>
      <c r="AD186">
        <v>0</v>
      </c>
      <c r="AE186">
        <v>9542018</v>
      </c>
      <c r="AF186">
        <v>97845</v>
      </c>
      <c r="AG186">
        <v>4285031</v>
      </c>
      <c r="AH186">
        <v>4442726</v>
      </c>
      <c r="AI186">
        <v>650296</v>
      </c>
      <c r="AJ186">
        <v>9378053</v>
      </c>
      <c r="AK186">
        <v>2512384</v>
      </c>
      <c r="AL186">
        <v>21530300</v>
      </c>
      <c r="AM186">
        <v>34745</v>
      </c>
      <c r="AN186">
        <v>5791</v>
      </c>
      <c r="AO186">
        <v>524</v>
      </c>
      <c r="AP186">
        <v>57</v>
      </c>
      <c r="AQ186">
        <v>1911</v>
      </c>
      <c r="AR186">
        <v>488674</v>
      </c>
      <c r="AS186">
        <v>2710</v>
      </c>
      <c r="AT186">
        <v>343584</v>
      </c>
      <c r="AU186">
        <v>1205</v>
      </c>
      <c r="AV186">
        <v>933</v>
      </c>
      <c r="AW186">
        <v>12439</v>
      </c>
      <c r="AX186">
        <v>9641</v>
      </c>
      <c r="AY186">
        <v>326</v>
      </c>
      <c r="AZ186">
        <v>7776</v>
      </c>
      <c r="BA186">
        <v>53274</v>
      </c>
      <c r="BB186">
        <v>182776</v>
      </c>
      <c r="BC186">
        <v>596803</v>
      </c>
      <c r="BD186">
        <v>-1</v>
      </c>
      <c r="BE186">
        <v>2252541</v>
      </c>
      <c r="BF186">
        <v>117521</v>
      </c>
      <c r="BG186">
        <v>153000</v>
      </c>
      <c r="BH186">
        <v>418525</v>
      </c>
      <c r="BI186">
        <v>308978</v>
      </c>
      <c r="BJ186">
        <v>23</v>
      </c>
      <c r="BK186">
        <v>119</v>
      </c>
      <c r="BL186" t="s">
        <v>83</v>
      </c>
    </row>
    <row r="187" spans="1:64" hidden="1">
      <c r="A187">
        <v>2005</v>
      </c>
      <c r="B187">
        <v>8300</v>
      </c>
      <c r="C187" t="s">
        <v>18</v>
      </c>
      <c r="E187">
        <v>6</v>
      </c>
      <c r="F187">
        <v>1962</v>
      </c>
      <c r="G187" t="s">
        <v>85</v>
      </c>
      <c r="H187" t="s">
        <v>85</v>
      </c>
      <c r="I187">
        <v>1</v>
      </c>
      <c r="J187" s="10">
        <v>-0.92</v>
      </c>
      <c r="K187">
        <v>49</v>
      </c>
      <c r="L187">
        <v>2971837</v>
      </c>
      <c r="M187">
        <v>64013</v>
      </c>
      <c r="N187">
        <v>51352</v>
      </c>
      <c r="O187">
        <v>28860</v>
      </c>
      <c r="P187">
        <v>25650</v>
      </c>
      <c r="Q187">
        <v>10581</v>
      </c>
      <c r="R187">
        <v>36231</v>
      </c>
      <c r="S187">
        <v>4168542</v>
      </c>
      <c r="T187">
        <v>37938</v>
      </c>
      <c r="U187">
        <v>30075</v>
      </c>
      <c r="V187">
        <v>92</v>
      </c>
      <c r="W187">
        <v>141</v>
      </c>
      <c r="X187">
        <v>53</v>
      </c>
      <c r="Y187">
        <v>233</v>
      </c>
      <c r="Z187">
        <v>286</v>
      </c>
      <c r="AA187">
        <v>1907902</v>
      </c>
      <c r="AB187">
        <v>7940141</v>
      </c>
      <c r="AC187">
        <v>102448</v>
      </c>
      <c r="AD187">
        <v>195522</v>
      </c>
      <c r="AE187">
        <v>10146013</v>
      </c>
      <c r="AF187">
        <v>129140</v>
      </c>
      <c r="AG187">
        <v>5139389</v>
      </c>
      <c r="AH187">
        <v>3664883</v>
      </c>
      <c r="AI187">
        <v>676374</v>
      </c>
      <c r="AJ187">
        <v>9480646</v>
      </c>
      <c r="AK187">
        <v>2115532</v>
      </c>
      <c r="AL187">
        <v>21871331</v>
      </c>
      <c r="AM187">
        <v>24341</v>
      </c>
      <c r="AN187">
        <v>8516</v>
      </c>
      <c r="AO187">
        <v>454</v>
      </c>
      <c r="AP187">
        <v>59</v>
      </c>
      <c r="AQ187">
        <v>1844</v>
      </c>
      <c r="AR187">
        <v>1776</v>
      </c>
      <c r="AS187">
        <v>13429</v>
      </c>
      <c r="AT187">
        <v>389435</v>
      </c>
      <c r="AU187">
        <v>123000</v>
      </c>
      <c r="AV187">
        <v>28414</v>
      </c>
      <c r="AW187">
        <v>14855</v>
      </c>
      <c r="AX187">
        <v>2186</v>
      </c>
      <c r="AY187">
        <v>929</v>
      </c>
      <c r="AZ187">
        <v>14921</v>
      </c>
      <c r="BA187">
        <v>87195</v>
      </c>
      <c r="BB187">
        <v>253911</v>
      </c>
      <c r="BC187">
        <v>335332</v>
      </c>
      <c r="BD187">
        <v>113548</v>
      </c>
      <c r="BE187">
        <v>2099885</v>
      </c>
      <c r="BF187">
        <v>74841</v>
      </c>
      <c r="BG187">
        <v>37978</v>
      </c>
      <c r="BH187">
        <v>544871</v>
      </c>
      <c r="BI187">
        <v>174708</v>
      </c>
      <c r="BJ187">
        <v>30</v>
      </c>
      <c r="BK187">
        <v>168</v>
      </c>
      <c r="BL187" t="s">
        <v>84</v>
      </c>
    </row>
    <row r="188" spans="1:64" hidden="1">
      <c r="A188">
        <v>2005</v>
      </c>
      <c r="B188">
        <v>8500</v>
      </c>
      <c r="C188" t="s">
        <v>19</v>
      </c>
      <c r="D188" t="s">
        <v>139</v>
      </c>
      <c r="E188">
        <v>7</v>
      </c>
      <c r="F188">
        <v>1962</v>
      </c>
      <c r="G188" t="s">
        <v>82</v>
      </c>
      <c r="H188" t="s">
        <v>82</v>
      </c>
      <c r="I188">
        <v>1</v>
      </c>
      <c r="J188" s="10">
        <v>-0.23</v>
      </c>
      <c r="K188">
        <v>28</v>
      </c>
      <c r="L188">
        <v>3437376</v>
      </c>
      <c r="M188">
        <v>110204</v>
      </c>
      <c r="N188">
        <v>106252</v>
      </c>
      <c r="O188">
        <v>73484</v>
      </c>
      <c r="P188">
        <v>45079</v>
      </c>
      <c r="Q188">
        <v>11824</v>
      </c>
      <c r="R188">
        <v>56903</v>
      </c>
      <c r="S188">
        <v>5480289</v>
      </c>
      <c r="T188">
        <v>45758</v>
      </c>
      <c r="U188">
        <v>61658</v>
      </c>
      <c r="V188">
        <v>132</v>
      </c>
      <c r="W188">
        <v>141</v>
      </c>
      <c r="X188">
        <v>93</v>
      </c>
      <c r="Y188">
        <v>273</v>
      </c>
      <c r="Z188">
        <v>366</v>
      </c>
      <c r="AA188">
        <v>5202466</v>
      </c>
      <c r="AB188">
        <v>8678296</v>
      </c>
      <c r="AC188">
        <v>332991</v>
      </c>
      <c r="AD188">
        <v>256139</v>
      </c>
      <c r="AE188">
        <v>14469892</v>
      </c>
      <c r="AF188">
        <v>159945</v>
      </c>
      <c r="AG188">
        <v>6430141</v>
      </c>
      <c r="AH188">
        <v>3426453</v>
      </c>
      <c r="AI188">
        <v>966481</v>
      </c>
      <c r="AJ188">
        <v>10823075</v>
      </c>
      <c r="AK188">
        <v>3193909</v>
      </c>
      <c r="AL188">
        <v>28646821</v>
      </c>
      <c r="AM188">
        <v>39607</v>
      </c>
      <c r="AN188">
        <v>6559</v>
      </c>
      <c r="AO188">
        <v>528</v>
      </c>
      <c r="AP188">
        <v>87</v>
      </c>
      <c r="AQ188">
        <v>1902</v>
      </c>
      <c r="AR188">
        <v>65519</v>
      </c>
      <c r="AS188">
        <v>22345</v>
      </c>
      <c r="AT188">
        <v>223947</v>
      </c>
      <c r="AU188">
        <v>518539</v>
      </c>
      <c r="AV188">
        <v>17752</v>
      </c>
      <c r="AW188">
        <v>26336</v>
      </c>
      <c r="AX188">
        <v>11272</v>
      </c>
      <c r="AY188">
        <v>498</v>
      </c>
      <c r="AZ188">
        <v>14291</v>
      </c>
      <c r="BA188">
        <v>29909</v>
      </c>
      <c r="BB188">
        <v>739946</v>
      </c>
      <c r="BC188">
        <v>1374651</v>
      </c>
      <c r="BD188">
        <v>516108</v>
      </c>
      <c r="BE188">
        <v>6283975</v>
      </c>
      <c r="BF188">
        <v>8508</v>
      </c>
      <c r="BG188">
        <v>399583</v>
      </c>
      <c r="BH188">
        <v>884630</v>
      </c>
      <c r="BI188">
        <v>387351</v>
      </c>
      <c r="BJ188">
        <v>18</v>
      </c>
      <c r="BK188">
        <v>125</v>
      </c>
      <c r="BL188" t="s">
        <v>83</v>
      </c>
    </row>
    <row r="189" spans="1:64" hidden="1">
      <c r="A189">
        <v>2005</v>
      </c>
      <c r="B189">
        <v>9000</v>
      </c>
      <c r="C189" t="s">
        <v>20</v>
      </c>
      <c r="E189">
        <v>5</v>
      </c>
      <c r="F189">
        <v>1976</v>
      </c>
      <c r="G189" t="s">
        <v>82</v>
      </c>
      <c r="H189" t="s">
        <v>82</v>
      </c>
      <c r="I189">
        <v>1</v>
      </c>
      <c r="J189" s="10">
        <v>-1.85</v>
      </c>
      <c r="K189">
        <v>99</v>
      </c>
      <c r="L189">
        <v>2237106</v>
      </c>
      <c r="M189">
        <v>38048</v>
      </c>
      <c r="N189">
        <v>26461</v>
      </c>
      <c r="O189">
        <v>20441</v>
      </c>
      <c r="P189">
        <v>31365</v>
      </c>
      <c r="Q189">
        <v>2560</v>
      </c>
      <c r="R189">
        <v>33925</v>
      </c>
      <c r="S189">
        <v>6292655</v>
      </c>
      <c r="T189">
        <v>21585</v>
      </c>
      <c r="U189">
        <v>21218</v>
      </c>
      <c r="V189">
        <v>36</v>
      </c>
      <c r="W189">
        <v>90</v>
      </c>
      <c r="X189">
        <v>35</v>
      </c>
      <c r="Y189">
        <v>126</v>
      </c>
      <c r="Z189">
        <v>161</v>
      </c>
      <c r="AA189">
        <v>1241043</v>
      </c>
      <c r="AB189">
        <v>4253860</v>
      </c>
      <c r="AC189">
        <v>29541</v>
      </c>
      <c r="AD189">
        <v>403321</v>
      </c>
      <c r="AE189">
        <v>5927765</v>
      </c>
      <c r="AF189">
        <v>77355</v>
      </c>
      <c r="AG189">
        <v>2036073</v>
      </c>
      <c r="AH189">
        <v>2515109</v>
      </c>
      <c r="AI189">
        <v>425167</v>
      </c>
      <c r="AJ189">
        <v>4976349</v>
      </c>
      <c r="AK189">
        <v>1527510</v>
      </c>
      <c r="AL189">
        <v>12508979</v>
      </c>
      <c r="AM189">
        <v>24736</v>
      </c>
      <c r="AN189">
        <v>3997</v>
      </c>
      <c r="AO189">
        <v>329</v>
      </c>
      <c r="AP189">
        <v>47</v>
      </c>
      <c r="AQ189">
        <v>1265</v>
      </c>
      <c r="AR189">
        <v>399525</v>
      </c>
      <c r="AS189">
        <v>18503</v>
      </c>
      <c r="AT189">
        <v>136990</v>
      </c>
      <c r="AU189">
        <v>86493</v>
      </c>
      <c r="AV189">
        <v>9914</v>
      </c>
      <c r="AW189">
        <v>15262</v>
      </c>
      <c r="AX189">
        <v>10566</v>
      </c>
      <c r="AY189">
        <v>607</v>
      </c>
      <c r="AZ189">
        <v>13484</v>
      </c>
      <c r="BA189">
        <v>23057</v>
      </c>
      <c r="BB189">
        <v>243554</v>
      </c>
      <c r="BC189">
        <v>290854</v>
      </c>
      <c r="BD189">
        <v>2042</v>
      </c>
      <c r="BE189">
        <v>2670825</v>
      </c>
      <c r="BF189">
        <v>93822</v>
      </c>
      <c r="BG189">
        <v>0</v>
      </c>
      <c r="BH189">
        <v>598386</v>
      </c>
      <c r="BI189">
        <v>226455</v>
      </c>
      <c r="BJ189">
        <v>9</v>
      </c>
      <c r="BK189">
        <v>102</v>
      </c>
      <c r="BL189" t="s">
        <v>83</v>
      </c>
    </row>
    <row r="190" spans="1:64" hidden="1">
      <c r="A190">
        <v>2005</v>
      </c>
      <c r="B190">
        <v>9200</v>
      </c>
      <c r="C190" t="s">
        <v>21</v>
      </c>
      <c r="D190" t="s">
        <v>140</v>
      </c>
      <c r="E190">
        <v>9</v>
      </c>
      <c r="F190">
        <v>1962</v>
      </c>
      <c r="G190" t="s">
        <v>82</v>
      </c>
      <c r="H190" t="s">
        <v>82</v>
      </c>
      <c r="I190">
        <v>1</v>
      </c>
      <c r="J190" s="10">
        <v>-1.63</v>
      </c>
      <c r="K190">
        <v>91</v>
      </c>
      <c r="L190">
        <v>2256229</v>
      </c>
      <c r="M190">
        <v>64702</v>
      </c>
      <c r="N190">
        <v>59069</v>
      </c>
      <c r="O190">
        <v>18694</v>
      </c>
      <c r="P190">
        <v>-1</v>
      </c>
      <c r="Q190">
        <v>-1</v>
      </c>
      <c r="R190">
        <v>30648</v>
      </c>
      <c r="S190">
        <v>4224734</v>
      </c>
      <c r="T190">
        <v>-1</v>
      </c>
      <c r="U190">
        <v>-1</v>
      </c>
      <c r="V190">
        <v>47</v>
      </c>
      <c r="W190">
        <v>84</v>
      </c>
      <c r="X190">
        <v>36</v>
      </c>
      <c r="Y190">
        <v>131</v>
      </c>
      <c r="Z190">
        <v>167</v>
      </c>
      <c r="AA190">
        <v>897590</v>
      </c>
      <c r="AB190">
        <v>4628803</v>
      </c>
      <c r="AC190">
        <v>51571</v>
      </c>
      <c r="AD190">
        <v>183084</v>
      </c>
      <c r="AE190">
        <v>5761048</v>
      </c>
      <c r="AF190">
        <v>73662</v>
      </c>
      <c r="AG190">
        <v>2610506</v>
      </c>
      <c r="AH190">
        <v>2902513</v>
      </c>
      <c r="AI190">
        <v>467158</v>
      </c>
      <c r="AJ190">
        <v>5980177</v>
      </c>
      <c r="AK190">
        <v>2120059</v>
      </c>
      <c r="AL190">
        <v>13934946</v>
      </c>
      <c r="AM190">
        <v>19298</v>
      </c>
      <c r="AN190">
        <v>2023</v>
      </c>
      <c r="AO190">
        <v>180</v>
      </c>
      <c r="AP190">
        <v>43</v>
      </c>
      <c r="AQ190">
        <v>1093</v>
      </c>
      <c r="AR190">
        <v>-1</v>
      </c>
      <c r="AS190">
        <v>18874</v>
      </c>
      <c r="AT190">
        <v>2119</v>
      </c>
      <c r="AU190">
        <v>366419</v>
      </c>
      <c r="AV190">
        <v>13928</v>
      </c>
      <c r="AW190">
        <v>35072</v>
      </c>
      <c r="AX190">
        <v>-1</v>
      </c>
      <c r="AY190">
        <v>803</v>
      </c>
      <c r="AZ190">
        <v>14079</v>
      </c>
      <c r="BA190">
        <v>49628</v>
      </c>
      <c r="BB190">
        <v>219010</v>
      </c>
      <c r="BC190">
        <v>382213</v>
      </c>
      <c r="BD190">
        <v>88475</v>
      </c>
      <c r="BE190">
        <v>2756350</v>
      </c>
      <c r="BF190">
        <v>225343</v>
      </c>
      <c r="BG190">
        <v>207520</v>
      </c>
      <c r="BH190">
        <v>231571</v>
      </c>
      <c r="BI190">
        <v>-1</v>
      </c>
      <c r="BJ190">
        <v>20</v>
      </c>
      <c r="BK190">
        <v>91</v>
      </c>
      <c r="BL190" t="s">
        <v>83</v>
      </c>
    </row>
    <row r="191" spans="1:64" hidden="1">
      <c r="A191">
        <v>2005</v>
      </c>
      <c r="B191">
        <v>9600</v>
      </c>
      <c r="C191" t="s">
        <v>87</v>
      </c>
      <c r="D191" t="s">
        <v>139</v>
      </c>
      <c r="E191">
        <v>3</v>
      </c>
      <c r="F191">
        <v>1932</v>
      </c>
      <c r="G191" t="s">
        <v>85</v>
      </c>
      <c r="H191" t="s">
        <v>85</v>
      </c>
      <c r="I191">
        <v>1</v>
      </c>
      <c r="J191" s="10">
        <v>0.56999999999999995</v>
      </c>
      <c r="K191">
        <v>11</v>
      </c>
      <c r="L191">
        <v>7911834</v>
      </c>
      <c r="M191">
        <v>124409</v>
      </c>
      <c r="N191">
        <v>104737</v>
      </c>
      <c r="O191">
        <v>54891</v>
      </c>
      <c r="P191">
        <v>44710</v>
      </c>
      <c r="Q191">
        <v>15747</v>
      </c>
      <c r="R191">
        <v>60457</v>
      </c>
      <c r="S191">
        <v>6248997</v>
      </c>
      <c r="T191">
        <v>109100</v>
      </c>
      <c r="U191">
        <v>65313</v>
      </c>
      <c r="V191">
        <v>229</v>
      </c>
      <c r="W191">
        <v>177</v>
      </c>
      <c r="X191">
        <v>182</v>
      </c>
      <c r="Y191">
        <v>406</v>
      </c>
      <c r="Z191">
        <v>588</v>
      </c>
      <c r="AA191">
        <v>2532640</v>
      </c>
      <c r="AB191">
        <v>6060813</v>
      </c>
      <c r="AC191">
        <v>1939539</v>
      </c>
      <c r="AD191">
        <v>405673</v>
      </c>
      <c r="AE191">
        <v>10938665</v>
      </c>
      <c r="AF191">
        <v>287556</v>
      </c>
      <c r="AG191">
        <v>12698305</v>
      </c>
      <c r="AH191">
        <v>6090137</v>
      </c>
      <c r="AI191">
        <v>2822926</v>
      </c>
      <c r="AJ191">
        <v>21611368</v>
      </c>
      <c r="AK191">
        <v>6645300</v>
      </c>
      <c r="AL191">
        <v>39482889</v>
      </c>
      <c r="AM191">
        <v>33747</v>
      </c>
      <c r="AN191">
        <v>7128</v>
      </c>
      <c r="AO191">
        <v>664</v>
      </c>
      <c r="AP191">
        <v>109</v>
      </c>
      <c r="AQ191">
        <v>2064</v>
      </c>
      <c r="AR191">
        <v>909069</v>
      </c>
      <c r="AS191">
        <v>155457</v>
      </c>
      <c r="AT191">
        <v>573450</v>
      </c>
      <c r="AU191">
        <v>6174957</v>
      </c>
      <c r="AV191">
        <v>332641</v>
      </c>
      <c r="AW191">
        <v>20676</v>
      </c>
      <c r="AX191">
        <v>11678</v>
      </c>
      <c r="AY191">
        <v>2248</v>
      </c>
      <c r="AZ191">
        <v>28333</v>
      </c>
      <c r="BA191">
        <v>-1</v>
      </c>
      <c r="BB191">
        <v>590793</v>
      </c>
      <c r="BC191">
        <v>933496</v>
      </c>
      <c r="BD191">
        <v>391921</v>
      </c>
      <c r="BE191">
        <v>2133765</v>
      </c>
      <c r="BF191">
        <v>299674</v>
      </c>
      <c r="BG191">
        <v>485154</v>
      </c>
      <c r="BH191">
        <v>2272817</v>
      </c>
      <c r="BI191">
        <v>327043</v>
      </c>
      <c r="BJ191">
        <v>54</v>
      </c>
      <c r="BK191">
        <v>148</v>
      </c>
    </row>
    <row r="192" spans="1:64" hidden="1">
      <c r="A192">
        <v>2006</v>
      </c>
      <c r="B192">
        <v>440</v>
      </c>
      <c r="C192" t="s">
        <v>3</v>
      </c>
      <c r="E192">
        <v>6</v>
      </c>
      <c r="F192">
        <v>1992</v>
      </c>
      <c r="G192" t="s">
        <v>82</v>
      </c>
      <c r="H192" t="s">
        <v>82</v>
      </c>
      <c r="I192">
        <v>1</v>
      </c>
      <c r="J192" s="10">
        <v>-2.213683866818088</v>
      </c>
      <c r="K192">
        <v>108</v>
      </c>
      <c r="L192">
        <v>2984279</v>
      </c>
      <c r="M192">
        <v>35713</v>
      </c>
      <c r="N192">
        <v>28420</v>
      </c>
      <c r="O192">
        <v>18338</v>
      </c>
      <c r="P192">
        <v>10072</v>
      </c>
      <c r="Q192">
        <v>8622</v>
      </c>
      <c r="R192">
        <v>18694</v>
      </c>
      <c r="S192">
        <v>2690621</v>
      </c>
      <c r="T192">
        <v>13113</v>
      </c>
      <c r="U192">
        <v>9391</v>
      </c>
      <c r="V192">
        <v>51</v>
      </c>
      <c r="W192">
        <v>55</v>
      </c>
      <c r="X192">
        <v>34</v>
      </c>
      <c r="Y192">
        <v>106</v>
      </c>
      <c r="Z192">
        <v>140</v>
      </c>
      <c r="AA192">
        <v>826193</v>
      </c>
      <c r="AB192">
        <v>4647678</v>
      </c>
      <c r="AC192">
        <v>26070</v>
      </c>
      <c r="AD192">
        <v>43785</v>
      </c>
      <c r="AE192">
        <v>5543726</v>
      </c>
      <c r="AF192">
        <v>63026</v>
      </c>
      <c r="AG192">
        <v>2844691</v>
      </c>
      <c r="AH192">
        <v>1370986</v>
      </c>
      <c r="AI192">
        <v>465205</v>
      </c>
      <c r="AJ192">
        <v>4680882</v>
      </c>
      <c r="AK192">
        <v>2283891</v>
      </c>
      <c r="AL192">
        <v>12571525</v>
      </c>
      <c r="AM192">
        <v>20035</v>
      </c>
      <c r="AN192">
        <v>1466</v>
      </c>
      <c r="AO192">
        <v>152</v>
      </c>
      <c r="AP192">
        <v>38</v>
      </c>
      <c r="AQ192">
        <v>1176</v>
      </c>
      <c r="AR192">
        <v>241622</v>
      </c>
      <c r="AS192">
        <v>10242</v>
      </c>
      <c r="AT192">
        <v>150758</v>
      </c>
      <c r="AU192">
        <v>75327</v>
      </c>
      <c r="AV192">
        <v>14167</v>
      </c>
      <c r="AW192">
        <v>4930</v>
      </c>
      <c r="AX192">
        <v>2759</v>
      </c>
      <c r="AY192">
        <v>707</v>
      </c>
      <c r="AZ192">
        <v>15622</v>
      </c>
      <c r="BA192">
        <v>88244</v>
      </c>
      <c r="BB192">
        <v>175053</v>
      </c>
      <c r="BC192">
        <v>241979</v>
      </c>
      <c r="BD192">
        <v>124193</v>
      </c>
      <c r="BE192">
        <v>2351968</v>
      </c>
      <c r="BF192">
        <v>152709</v>
      </c>
      <c r="BG192">
        <v>150000</v>
      </c>
      <c r="BH192">
        <v>575921</v>
      </c>
      <c r="BI192">
        <v>136451</v>
      </c>
      <c r="BJ192">
        <v>11</v>
      </c>
      <c r="BK192">
        <v>111</v>
      </c>
      <c r="BL192" t="s">
        <v>83</v>
      </c>
    </row>
    <row r="193" spans="1:64">
      <c r="A193">
        <v>2006</v>
      </c>
      <c r="B193">
        <v>1000</v>
      </c>
      <c r="C193" t="s">
        <v>4</v>
      </c>
      <c r="D193" t="s">
        <v>139</v>
      </c>
      <c r="E193">
        <v>9</v>
      </c>
      <c r="F193">
        <v>1969</v>
      </c>
      <c r="G193" t="s">
        <v>85</v>
      </c>
      <c r="H193" t="s">
        <v>85</v>
      </c>
      <c r="I193">
        <v>1</v>
      </c>
      <c r="J193" s="10">
        <v>-0.85056972008890708</v>
      </c>
      <c r="K193">
        <v>51</v>
      </c>
      <c r="L193">
        <v>3549004</v>
      </c>
      <c r="M193">
        <v>68375</v>
      </c>
      <c r="N193">
        <v>58636</v>
      </c>
      <c r="R193">
        <v>47008</v>
      </c>
      <c r="S193">
        <v>4223277</v>
      </c>
      <c r="T193">
        <v>28305</v>
      </c>
      <c r="U193">
        <v>29978</v>
      </c>
      <c r="V193">
        <v>65</v>
      </c>
      <c r="W193">
        <v>154</v>
      </c>
      <c r="X193">
        <v>54</v>
      </c>
      <c r="Y193">
        <v>219</v>
      </c>
      <c r="Z193">
        <v>273</v>
      </c>
      <c r="AA193">
        <v>2721150</v>
      </c>
      <c r="AB193">
        <v>4569504</v>
      </c>
      <c r="AC193">
        <v>1073473</v>
      </c>
      <c r="AD193">
        <v>294942</v>
      </c>
      <c r="AE193">
        <v>8659069</v>
      </c>
      <c r="AF193">
        <v>163872</v>
      </c>
      <c r="AG193">
        <v>4081533</v>
      </c>
      <c r="AH193">
        <v>4980733</v>
      </c>
      <c r="AI193">
        <v>693545</v>
      </c>
      <c r="AJ193">
        <v>9755811</v>
      </c>
      <c r="AK193">
        <v>2031184</v>
      </c>
      <c r="AL193">
        <v>20609936</v>
      </c>
      <c r="AM193">
        <v>27064</v>
      </c>
      <c r="AN193">
        <v>6410</v>
      </c>
      <c r="AO193">
        <v>406</v>
      </c>
      <c r="AP193">
        <v>64</v>
      </c>
      <c r="AQ193">
        <v>1891</v>
      </c>
      <c r="AR193">
        <v>74849</v>
      </c>
      <c r="AS193">
        <v>17226</v>
      </c>
      <c r="AT193">
        <v>260965</v>
      </c>
      <c r="AU193">
        <v>235227</v>
      </c>
      <c r="AV193">
        <v>14709</v>
      </c>
      <c r="AW193">
        <v>3092</v>
      </c>
      <c r="AX193">
        <v>11293</v>
      </c>
      <c r="AY193">
        <v>631</v>
      </c>
      <c r="AZ193">
        <v>12301</v>
      </c>
      <c r="BA193">
        <v>79332</v>
      </c>
      <c r="BB193">
        <v>279961</v>
      </c>
      <c r="BC193">
        <v>459333</v>
      </c>
      <c r="BD193">
        <v>992683</v>
      </c>
      <c r="BE193">
        <v>2800190</v>
      </c>
      <c r="BF193">
        <v>226960</v>
      </c>
      <c r="BG193">
        <v>989069</v>
      </c>
      <c r="BH193">
        <v>556769</v>
      </c>
      <c r="BI193">
        <v>144588</v>
      </c>
      <c r="BJ193">
        <v>17</v>
      </c>
      <c r="BK193">
        <v>95</v>
      </c>
      <c r="BL193" t="s">
        <v>83</v>
      </c>
    </row>
    <row r="194" spans="1:64" hidden="1">
      <c r="A194">
        <v>2006</v>
      </c>
      <c r="B194">
        <v>1900</v>
      </c>
      <c r="C194" t="s">
        <v>149</v>
      </c>
      <c r="E194">
        <v>8</v>
      </c>
      <c r="F194">
        <v>1975</v>
      </c>
      <c r="G194" t="s">
        <v>82</v>
      </c>
      <c r="H194" t="s">
        <v>82</v>
      </c>
      <c r="I194">
        <v>1</v>
      </c>
      <c r="J194" s="10">
        <v>-2.04</v>
      </c>
      <c r="K194">
        <v>102</v>
      </c>
      <c r="L194">
        <v>2056928</v>
      </c>
      <c r="M194">
        <v>46823</v>
      </c>
      <c r="N194">
        <v>30420</v>
      </c>
      <c r="O194">
        <v>38589</v>
      </c>
      <c r="P194">
        <v>20069</v>
      </c>
      <c r="Q194">
        <v>11313</v>
      </c>
      <c r="R194">
        <v>31382</v>
      </c>
      <c r="S194">
        <v>1197144</v>
      </c>
      <c r="T194">
        <v>60998</v>
      </c>
      <c r="U194">
        <v>61965</v>
      </c>
      <c r="V194">
        <v>49</v>
      </c>
      <c r="W194">
        <v>51</v>
      </c>
      <c r="X194">
        <v>23</v>
      </c>
      <c r="Y194">
        <v>100</v>
      </c>
      <c r="Z194">
        <v>123</v>
      </c>
      <c r="AA194">
        <v>1473739</v>
      </c>
      <c r="AB194">
        <v>4131559</v>
      </c>
      <c r="AC194">
        <v>312585</v>
      </c>
      <c r="AD194">
        <v>347388</v>
      </c>
      <c r="AE194">
        <v>6265271</v>
      </c>
      <c r="AF194">
        <v>79097</v>
      </c>
      <c r="AG194">
        <v>2654462</v>
      </c>
      <c r="AH194">
        <v>2111044</v>
      </c>
      <c r="AI194">
        <v>632523</v>
      </c>
      <c r="AJ194">
        <v>5398029</v>
      </c>
      <c r="AK194">
        <v>1670566</v>
      </c>
      <c r="AL194">
        <v>13412963</v>
      </c>
      <c r="AM194">
        <v>20930</v>
      </c>
      <c r="AN194">
        <v>1935</v>
      </c>
      <c r="AO194">
        <v>187</v>
      </c>
      <c r="AP194">
        <v>41</v>
      </c>
      <c r="AQ194">
        <v>950</v>
      </c>
      <c r="AR194">
        <v>227953</v>
      </c>
      <c r="AS194">
        <v>4305</v>
      </c>
      <c r="AT194">
        <v>44322</v>
      </c>
      <c r="AU194">
        <v>4292</v>
      </c>
      <c r="AV194">
        <v>929</v>
      </c>
      <c r="AW194">
        <v>701</v>
      </c>
      <c r="AX194">
        <v>6802</v>
      </c>
      <c r="AY194">
        <v>428</v>
      </c>
      <c r="AZ194">
        <v>9403</v>
      </c>
      <c r="BA194">
        <v>73768</v>
      </c>
      <c r="BB194">
        <v>212643</v>
      </c>
      <c r="BC194">
        <v>294841</v>
      </c>
      <c r="BD194">
        <v>41302</v>
      </c>
      <c r="BE194">
        <v>2994932</v>
      </c>
      <c r="BF194">
        <v>256865</v>
      </c>
      <c r="BG194">
        <v>296559</v>
      </c>
      <c r="BH194">
        <v>653864</v>
      </c>
      <c r="BI194">
        <v>279283</v>
      </c>
      <c r="BJ194">
        <v>6</v>
      </c>
      <c r="BK194">
        <v>108</v>
      </c>
    </row>
    <row r="195" spans="1:64" hidden="1">
      <c r="A195">
        <v>2006</v>
      </c>
      <c r="B195">
        <v>2200</v>
      </c>
      <c r="C195" t="s">
        <v>5</v>
      </c>
      <c r="D195" t="s">
        <v>139</v>
      </c>
      <c r="E195">
        <v>2</v>
      </c>
      <c r="F195">
        <v>1932</v>
      </c>
      <c r="G195" t="s">
        <v>85</v>
      </c>
      <c r="H195" t="s">
        <v>82</v>
      </c>
      <c r="I195">
        <v>1</v>
      </c>
      <c r="J195" s="10">
        <v>0.69233087640833069</v>
      </c>
      <c r="K195">
        <v>8</v>
      </c>
      <c r="L195">
        <v>7785263</v>
      </c>
      <c r="M195">
        <v>127998</v>
      </c>
      <c r="N195">
        <v>118294</v>
      </c>
      <c r="P195">
        <v>62320</v>
      </c>
      <c r="Q195">
        <v>15072</v>
      </c>
      <c r="R195">
        <v>77392</v>
      </c>
      <c r="S195">
        <v>8327016</v>
      </c>
      <c r="T195">
        <v>61490</v>
      </c>
      <c r="U195">
        <v>34587</v>
      </c>
      <c r="V195">
        <v>118</v>
      </c>
      <c r="W195">
        <v>320</v>
      </c>
      <c r="X195">
        <v>115</v>
      </c>
      <c r="Y195">
        <v>438</v>
      </c>
      <c r="Z195">
        <v>553</v>
      </c>
      <c r="AA195">
        <v>5637126</v>
      </c>
      <c r="AB195">
        <v>7340695</v>
      </c>
      <c r="AC195">
        <v>1165044</v>
      </c>
      <c r="AD195">
        <v>238714</v>
      </c>
      <c r="AE195">
        <v>14381579</v>
      </c>
      <c r="AF195">
        <v>173302</v>
      </c>
      <c r="AG195">
        <v>7942102</v>
      </c>
      <c r="AH195">
        <v>12297922</v>
      </c>
      <c r="AI195">
        <v>956705</v>
      </c>
      <c r="AJ195">
        <v>21196729</v>
      </c>
      <c r="AK195">
        <v>6404870</v>
      </c>
      <c r="AL195">
        <v>42156480</v>
      </c>
      <c r="AM195">
        <v>19599</v>
      </c>
      <c r="AN195">
        <v>5937</v>
      </c>
      <c r="AO195">
        <v>476</v>
      </c>
      <c r="AP195">
        <v>82</v>
      </c>
      <c r="AQ195">
        <v>1700</v>
      </c>
      <c r="AS195">
        <v>63628</v>
      </c>
      <c r="AT195">
        <v>250050</v>
      </c>
      <c r="AU195">
        <v>48917</v>
      </c>
      <c r="AV195">
        <v>115025</v>
      </c>
      <c r="AW195">
        <v>28699</v>
      </c>
      <c r="AX195">
        <v>17279</v>
      </c>
      <c r="AY195">
        <v>1665</v>
      </c>
      <c r="AZ195">
        <v>24281</v>
      </c>
      <c r="BA195">
        <v>96625</v>
      </c>
      <c r="BB195">
        <v>499967</v>
      </c>
      <c r="BC195">
        <v>1017340</v>
      </c>
      <c r="BD195">
        <v>33661</v>
      </c>
      <c r="BE195">
        <v>5332781</v>
      </c>
      <c r="BF195">
        <v>184768</v>
      </c>
      <c r="BG195">
        <v>0</v>
      </c>
      <c r="BH195">
        <v>1585474</v>
      </c>
      <c r="BI195">
        <v>148271</v>
      </c>
      <c r="BJ195">
        <v>52</v>
      </c>
      <c r="BK195">
        <v>144</v>
      </c>
      <c r="BL195" t="s">
        <v>83</v>
      </c>
    </row>
    <row r="196" spans="1:64" hidden="1">
      <c r="A196">
        <v>2006</v>
      </c>
      <c r="B196">
        <v>2600</v>
      </c>
      <c r="C196" t="s">
        <v>6</v>
      </c>
      <c r="D196" t="s">
        <v>139</v>
      </c>
      <c r="E196">
        <v>5</v>
      </c>
      <c r="F196">
        <v>1956</v>
      </c>
      <c r="G196" t="s">
        <v>85</v>
      </c>
      <c r="H196" t="s">
        <v>85</v>
      </c>
      <c r="I196">
        <v>1</v>
      </c>
      <c r="J196" s="10">
        <v>-0.31169105616066106</v>
      </c>
      <c r="K196">
        <v>30</v>
      </c>
      <c r="L196">
        <v>4178355</v>
      </c>
      <c r="M196">
        <v>51388</v>
      </c>
      <c r="N196">
        <v>40827</v>
      </c>
      <c r="O196">
        <v>34584</v>
      </c>
      <c r="P196">
        <v>69762</v>
      </c>
      <c r="Q196">
        <v>15407</v>
      </c>
      <c r="R196">
        <v>85169</v>
      </c>
      <c r="S196">
        <v>7752132</v>
      </c>
      <c r="T196">
        <v>28979</v>
      </c>
      <c r="U196">
        <v>20001</v>
      </c>
      <c r="V196">
        <v>109</v>
      </c>
      <c r="W196">
        <v>202</v>
      </c>
      <c r="X196">
        <v>128</v>
      </c>
      <c r="Y196">
        <v>311</v>
      </c>
      <c r="Z196">
        <v>439</v>
      </c>
      <c r="AA196">
        <v>1813615</v>
      </c>
      <c r="AB196">
        <v>8347943</v>
      </c>
      <c r="AC196">
        <v>184143</v>
      </c>
      <c r="AD196">
        <v>475387</v>
      </c>
      <c r="AE196">
        <v>10821088</v>
      </c>
      <c r="AF196">
        <v>177281</v>
      </c>
      <c r="AG196">
        <v>6102471</v>
      </c>
      <c r="AH196">
        <v>5824747</v>
      </c>
      <c r="AI196">
        <v>411916</v>
      </c>
      <c r="AJ196">
        <v>12339134</v>
      </c>
      <c r="AK196">
        <v>4097979</v>
      </c>
      <c r="AL196">
        <v>27435482</v>
      </c>
      <c r="AM196">
        <v>39966</v>
      </c>
      <c r="AN196">
        <v>9338</v>
      </c>
      <c r="AO196">
        <v>718</v>
      </c>
      <c r="AP196">
        <v>109</v>
      </c>
      <c r="AQ196">
        <v>2229</v>
      </c>
      <c r="AR196">
        <v>1551630</v>
      </c>
      <c r="AS196">
        <v>8430</v>
      </c>
      <c r="AT196">
        <v>842374</v>
      </c>
      <c r="AU196">
        <v>99430</v>
      </c>
      <c r="AV196">
        <v>13602</v>
      </c>
      <c r="AW196">
        <v>41738</v>
      </c>
      <c r="AX196">
        <v>7763</v>
      </c>
      <c r="AY196">
        <v>407</v>
      </c>
      <c r="AZ196">
        <v>8243</v>
      </c>
      <c r="BA196">
        <v>151117</v>
      </c>
      <c r="BB196">
        <v>619184</v>
      </c>
      <c r="BC196">
        <v>671602</v>
      </c>
      <c r="BD196">
        <v>138162</v>
      </c>
      <c r="BE196">
        <v>5217474</v>
      </c>
      <c r="BF196">
        <v>11202</v>
      </c>
      <c r="BG196">
        <v>0</v>
      </c>
      <c r="BH196">
        <v>327713</v>
      </c>
      <c r="BI196">
        <v>23431</v>
      </c>
      <c r="BJ196">
        <v>20</v>
      </c>
      <c r="BK196">
        <v>104</v>
      </c>
      <c r="BL196" t="s">
        <v>84</v>
      </c>
    </row>
    <row r="197" spans="1:64" hidden="1">
      <c r="A197">
        <v>2006</v>
      </c>
      <c r="B197">
        <v>2900</v>
      </c>
      <c r="C197" t="s">
        <v>7</v>
      </c>
      <c r="E197">
        <v>5</v>
      </c>
      <c r="F197">
        <v>1967</v>
      </c>
      <c r="G197" t="s">
        <v>85</v>
      </c>
      <c r="H197" t="s">
        <v>82</v>
      </c>
      <c r="I197">
        <v>1</v>
      </c>
      <c r="J197" s="10">
        <v>-0.66664948876397012</v>
      </c>
      <c r="K197">
        <v>44</v>
      </c>
      <c r="L197">
        <v>4345939</v>
      </c>
      <c r="M197">
        <v>75195</v>
      </c>
      <c r="N197">
        <v>71865</v>
      </c>
      <c r="O197">
        <v>47805</v>
      </c>
      <c r="P197">
        <v>26482</v>
      </c>
      <c r="Q197">
        <v>12744</v>
      </c>
      <c r="R197">
        <v>39226</v>
      </c>
      <c r="S197">
        <v>6580560</v>
      </c>
      <c r="T197">
        <v>49233</v>
      </c>
      <c r="U197">
        <v>8698</v>
      </c>
      <c r="V197">
        <v>71</v>
      </c>
      <c r="W197">
        <v>185</v>
      </c>
      <c r="X197">
        <v>38</v>
      </c>
      <c r="Y197">
        <v>256</v>
      </c>
      <c r="Z197">
        <v>294</v>
      </c>
      <c r="AA197">
        <v>2456505</v>
      </c>
      <c r="AB197">
        <v>7620806</v>
      </c>
      <c r="AC197">
        <v>698069</v>
      </c>
      <c r="AD197">
        <v>442431</v>
      </c>
      <c r="AE197">
        <v>11217811</v>
      </c>
      <c r="AF197">
        <v>262447</v>
      </c>
      <c r="AG197">
        <v>3778959</v>
      </c>
      <c r="AH197">
        <v>4970666</v>
      </c>
      <c r="AI197">
        <v>737712</v>
      </c>
      <c r="AJ197">
        <v>9487337</v>
      </c>
      <c r="AK197">
        <v>2046444</v>
      </c>
      <c r="AL197">
        <v>23014039</v>
      </c>
      <c r="AM197">
        <v>29354</v>
      </c>
      <c r="AN197">
        <v>6058</v>
      </c>
      <c r="AO197">
        <v>374</v>
      </c>
      <c r="AP197">
        <v>84</v>
      </c>
      <c r="AQ197">
        <v>1725</v>
      </c>
      <c r="AR197">
        <v>1060065</v>
      </c>
      <c r="AS197">
        <v>56710</v>
      </c>
      <c r="AT197">
        <v>613212</v>
      </c>
      <c r="AU197">
        <v>1635071</v>
      </c>
      <c r="AV197">
        <v>126715</v>
      </c>
      <c r="AW197">
        <v>145677</v>
      </c>
      <c r="AX197">
        <v>18287</v>
      </c>
      <c r="AY197">
        <v>837</v>
      </c>
      <c r="AZ197">
        <v>14423</v>
      </c>
      <c r="BA197">
        <v>99315</v>
      </c>
      <c r="BB197">
        <v>308325</v>
      </c>
      <c r="BC197">
        <v>463636</v>
      </c>
      <c r="BD197">
        <v>343740</v>
      </c>
      <c r="BE197">
        <v>5135204</v>
      </c>
      <c r="BF197">
        <v>116491</v>
      </c>
      <c r="BG197">
        <v>0</v>
      </c>
      <c r="BH197">
        <v>404481</v>
      </c>
      <c r="BI197">
        <v>431</v>
      </c>
      <c r="BJ197">
        <v>20</v>
      </c>
      <c r="BK197">
        <v>110</v>
      </c>
      <c r="BL197" t="s">
        <v>83</v>
      </c>
    </row>
    <row r="198" spans="1:64" hidden="1">
      <c r="A198">
        <v>2006</v>
      </c>
      <c r="B198">
        <v>3500</v>
      </c>
      <c r="C198" t="s">
        <v>8</v>
      </c>
      <c r="D198" t="s">
        <v>139</v>
      </c>
      <c r="E198">
        <v>3</v>
      </c>
      <c r="F198">
        <v>1932</v>
      </c>
      <c r="G198" t="s">
        <v>85</v>
      </c>
      <c r="H198" t="s">
        <v>82</v>
      </c>
      <c r="I198">
        <v>1</v>
      </c>
      <c r="J198" s="10">
        <v>0.68789933837798656</v>
      </c>
      <c r="K198">
        <v>9</v>
      </c>
      <c r="L198">
        <v>10524935</v>
      </c>
      <c r="M198">
        <v>158914</v>
      </c>
      <c r="N198">
        <v>153475</v>
      </c>
      <c r="O198">
        <v>65445</v>
      </c>
      <c r="P198">
        <v>62848</v>
      </c>
      <c r="Q198">
        <v>565</v>
      </c>
      <c r="R198">
        <v>63413</v>
      </c>
      <c r="S198">
        <v>8508526</v>
      </c>
      <c r="T198">
        <v>83999</v>
      </c>
      <c r="U198">
        <v>87264</v>
      </c>
      <c r="V198">
        <v>185</v>
      </c>
      <c r="W198">
        <v>197</v>
      </c>
      <c r="X198">
        <v>121</v>
      </c>
      <c r="Y198">
        <v>382</v>
      </c>
      <c r="Z198">
        <v>503</v>
      </c>
      <c r="AA198">
        <v>2444839</v>
      </c>
      <c r="AB198">
        <v>8634385</v>
      </c>
      <c r="AC198">
        <v>483488</v>
      </c>
      <c r="AD198">
        <v>480960</v>
      </c>
      <c r="AE198">
        <v>12043672</v>
      </c>
      <c r="AF198">
        <v>267856</v>
      </c>
      <c r="AG198">
        <v>10464305</v>
      </c>
      <c r="AH198">
        <v>7053647</v>
      </c>
      <c r="AI198">
        <v>1633373</v>
      </c>
      <c r="AJ198">
        <v>19151325</v>
      </c>
      <c r="AK198">
        <v>4639760</v>
      </c>
      <c r="AL198">
        <v>36102613</v>
      </c>
      <c r="AM198">
        <v>38631</v>
      </c>
      <c r="AN198">
        <v>9389</v>
      </c>
      <c r="AO198">
        <v>661</v>
      </c>
      <c r="AP198">
        <v>84</v>
      </c>
      <c r="AQ198">
        <v>2176</v>
      </c>
      <c r="AR198">
        <v>0</v>
      </c>
      <c r="AS198">
        <v>35727</v>
      </c>
      <c r="AT198">
        <v>663581</v>
      </c>
      <c r="AU198">
        <v>90627</v>
      </c>
      <c r="AV198">
        <v>154141</v>
      </c>
      <c r="AW198">
        <v>23769</v>
      </c>
      <c r="AX198">
        <v>13399</v>
      </c>
      <c r="AY198">
        <v>1052</v>
      </c>
      <c r="AZ198">
        <v>15715</v>
      </c>
      <c r="BA198">
        <v>273738</v>
      </c>
      <c r="BB198">
        <v>537666</v>
      </c>
      <c r="BC198">
        <v>618262</v>
      </c>
      <c r="BD198">
        <v>28444</v>
      </c>
      <c r="BE198">
        <v>3218605</v>
      </c>
      <c r="BF198">
        <v>280847</v>
      </c>
      <c r="BH198">
        <v>406216</v>
      </c>
      <c r="BI198">
        <v>28883</v>
      </c>
      <c r="BJ198">
        <v>50</v>
      </c>
      <c r="BK198">
        <v>119</v>
      </c>
      <c r="BL198" t="s">
        <v>83</v>
      </c>
    </row>
    <row r="199" spans="1:64" hidden="1">
      <c r="A199">
        <v>2006</v>
      </c>
      <c r="B199">
        <v>3800</v>
      </c>
      <c r="C199" t="s">
        <v>9</v>
      </c>
      <c r="D199" t="s">
        <v>139</v>
      </c>
      <c r="E199">
        <v>4</v>
      </c>
      <c r="F199">
        <v>1932</v>
      </c>
      <c r="G199" t="s">
        <v>82</v>
      </c>
      <c r="H199" t="s">
        <v>82</v>
      </c>
      <c r="I199">
        <v>1</v>
      </c>
      <c r="J199" s="10">
        <v>-1.6465603281538506</v>
      </c>
      <c r="K199">
        <v>91</v>
      </c>
      <c r="L199">
        <v>2473075</v>
      </c>
      <c r="M199">
        <v>48314</v>
      </c>
      <c r="N199">
        <v>28812</v>
      </c>
      <c r="O199">
        <v>28581</v>
      </c>
      <c r="P199">
        <v>18610</v>
      </c>
      <c r="Q199">
        <v>12646</v>
      </c>
      <c r="R199">
        <v>31256</v>
      </c>
      <c r="S199">
        <v>3491104</v>
      </c>
      <c r="T199">
        <v>33827</v>
      </c>
      <c r="U199">
        <v>14450</v>
      </c>
      <c r="V199">
        <v>51</v>
      </c>
      <c r="W199">
        <v>93</v>
      </c>
      <c r="X199">
        <v>38</v>
      </c>
      <c r="Y199">
        <v>144</v>
      </c>
      <c r="Z199">
        <v>182</v>
      </c>
      <c r="AA199">
        <v>1728443</v>
      </c>
      <c r="AB199">
        <v>6539217</v>
      </c>
      <c r="AC199">
        <v>250035</v>
      </c>
      <c r="AD199">
        <v>373792</v>
      </c>
      <c r="AE199">
        <v>8891487</v>
      </c>
      <c r="AF199">
        <v>189125</v>
      </c>
      <c r="AG199">
        <v>2939211</v>
      </c>
      <c r="AH199">
        <v>3486981</v>
      </c>
      <c r="AI199">
        <v>521176</v>
      </c>
      <c r="AJ199">
        <v>6947368</v>
      </c>
      <c r="AK199">
        <v>945544</v>
      </c>
      <c r="AL199">
        <v>16973524</v>
      </c>
      <c r="AM199">
        <v>22465</v>
      </c>
      <c r="AN199">
        <v>3032</v>
      </c>
      <c r="AO199">
        <v>281</v>
      </c>
      <c r="AP199">
        <v>83</v>
      </c>
      <c r="AQ199">
        <v>1419</v>
      </c>
      <c r="AR199">
        <v>0</v>
      </c>
      <c r="AS199">
        <v>16232</v>
      </c>
      <c r="AT199">
        <v>108440</v>
      </c>
      <c r="AU199">
        <v>872620</v>
      </c>
      <c r="AV199">
        <v>13981</v>
      </c>
      <c r="AW199">
        <v>51942</v>
      </c>
      <c r="AX199">
        <v>9084</v>
      </c>
      <c r="AY199">
        <v>292</v>
      </c>
      <c r="AZ199">
        <v>9378</v>
      </c>
      <c r="BA199">
        <v>27703</v>
      </c>
      <c r="BB199">
        <v>232950</v>
      </c>
      <c r="BC199">
        <v>266821</v>
      </c>
      <c r="BD199">
        <v>248180</v>
      </c>
      <c r="BE199">
        <v>5742838</v>
      </c>
      <c r="BF199">
        <v>90485</v>
      </c>
      <c r="BG199">
        <v>0</v>
      </c>
      <c r="BH199">
        <v>331920</v>
      </c>
      <c r="BI199">
        <v>133298</v>
      </c>
      <c r="BJ199">
        <v>12</v>
      </c>
      <c r="BK199">
        <v>105</v>
      </c>
      <c r="BL199" t="s">
        <v>84</v>
      </c>
    </row>
    <row r="200" spans="1:64" hidden="1">
      <c r="A200">
        <v>2006</v>
      </c>
      <c r="B200">
        <v>4400</v>
      </c>
      <c r="C200" t="s">
        <v>10</v>
      </c>
      <c r="E200">
        <v>7</v>
      </c>
      <c r="F200">
        <v>1938</v>
      </c>
      <c r="G200" t="s">
        <v>85</v>
      </c>
      <c r="H200" t="s">
        <v>85</v>
      </c>
      <c r="I200">
        <v>1</v>
      </c>
      <c r="J200" s="10">
        <v>-1.2313825071627036</v>
      </c>
      <c r="K200">
        <v>69</v>
      </c>
      <c r="L200">
        <v>3499137</v>
      </c>
      <c r="M200">
        <v>57772</v>
      </c>
      <c r="N200">
        <v>30901</v>
      </c>
      <c r="O200">
        <v>21468</v>
      </c>
      <c r="R200">
        <v>60889</v>
      </c>
      <c r="S200">
        <v>6733022</v>
      </c>
      <c r="T200">
        <v>7733</v>
      </c>
      <c r="U200">
        <v>23341</v>
      </c>
      <c r="V200">
        <v>54</v>
      </c>
      <c r="W200">
        <v>96</v>
      </c>
      <c r="X200">
        <v>53</v>
      </c>
      <c r="Y200">
        <v>150</v>
      </c>
      <c r="Z200">
        <v>203</v>
      </c>
      <c r="AA200">
        <v>1685235</v>
      </c>
      <c r="AB200">
        <v>4608991</v>
      </c>
      <c r="AC200">
        <v>381623</v>
      </c>
      <c r="AE200">
        <v>6675849</v>
      </c>
      <c r="AF200">
        <v>45677</v>
      </c>
      <c r="AG200">
        <v>2860137</v>
      </c>
      <c r="AH200">
        <v>1698572</v>
      </c>
      <c r="AI200">
        <v>538835</v>
      </c>
      <c r="AJ200">
        <v>5097544</v>
      </c>
      <c r="AK200">
        <v>1045925</v>
      </c>
      <c r="AL200">
        <v>12864995</v>
      </c>
      <c r="AM200">
        <v>28951</v>
      </c>
      <c r="AN200">
        <v>3821</v>
      </c>
      <c r="AO200">
        <v>254</v>
      </c>
      <c r="AP200">
        <v>55</v>
      </c>
      <c r="AQ200">
        <v>1436</v>
      </c>
      <c r="AR200">
        <v>601036</v>
      </c>
      <c r="AS200">
        <v>23728</v>
      </c>
      <c r="AT200">
        <v>451983</v>
      </c>
      <c r="AV200">
        <v>22699</v>
      </c>
      <c r="AW200">
        <v>4478</v>
      </c>
      <c r="AX200">
        <v>8688</v>
      </c>
      <c r="AY200">
        <v>964</v>
      </c>
      <c r="AZ200">
        <v>4835</v>
      </c>
      <c r="BA200">
        <v>46598</v>
      </c>
      <c r="BB200">
        <v>134376</v>
      </c>
      <c r="BC200">
        <v>234363</v>
      </c>
      <c r="BD200">
        <v>328935</v>
      </c>
      <c r="BE200">
        <v>1141396</v>
      </c>
      <c r="BF200">
        <v>297974</v>
      </c>
      <c r="BG200">
        <v>109757</v>
      </c>
      <c r="BH200">
        <v>87193</v>
      </c>
      <c r="BI200">
        <v>174955</v>
      </c>
      <c r="BJ200">
        <v>16</v>
      </c>
      <c r="BK200">
        <v>100</v>
      </c>
      <c r="BL200" t="s">
        <v>84</v>
      </c>
    </row>
    <row r="201" spans="1:64" hidden="1">
      <c r="A201">
        <v>2006</v>
      </c>
      <c r="B201">
        <v>5200</v>
      </c>
      <c r="C201" t="s">
        <v>11</v>
      </c>
      <c r="D201" t="s">
        <v>139</v>
      </c>
      <c r="E201">
        <v>3</v>
      </c>
      <c r="F201">
        <v>1956</v>
      </c>
      <c r="G201" t="s">
        <v>85</v>
      </c>
      <c r="H201" t="s">
        <v>82</v>
      </c>
      <c r="I201">
        <v>1</v>
      </c>
      <c r="J201" s="10">
        <v>-0.66709678326400157</v>
      </c>
      <c r="K201">
        <v>45</v>
      </c>
      <c r="L201">
        <v>4864603</v>
      </c>
      <c r="M201">
        <v>80572</v>
      </c>
      <c r="N201">
        <v>33742</v>
      </c>
      <c r="O201">
        <v>36418</v>
      </c>
      <c r="P201">
        <v>22767</v>
      </c>
      <c r="Q201">
        <v>17315</v>
      </c>
      <c r="R201">
        <v>40082</v>
      </c>
      <c r="S201">
        <v>6676334</v>
      </c>
      <c r="T201">
        <v>47915</v>
      </c>
      <c r="U201">
        <v>35221</v>
      </c>
      <c r="V201">
        <v>79</v>
      </c>
      <c r="W201">
        <v>124</v>
      </c>
      <c r="X201">
        <v>89</v>
      </c>
      <c r="Y201">
        <v>203</v>
      </c>
      <c r="Z201">
        <v>292</v>
      </c>
      <c r="AA201">
        <v>2180352</v>
      </c>
      <c r="AB201">
        <v>7295789</v>
      </c>
      <c r="AC201">
        <v>326264</v>
      </c>
      <c r="AD201">
        <v>147094</v>
      </c>
      <c r="AE201">
        <v>9949499</v>
      </c>
      <c r="AF201">
        <v>215132</v>
      </c>
      <c r="AG201">
        <v>4565393</v>
      </c>
      <c r="AH201">
        <v>4900710</v>
      </c>
      <c r="AI201">
        <v>1430509</v>
      </c>
      <c r="AJ201">
        <v>10896612</v>
      </c>
      <c r="AK201">
        <v>3047831</v>
      </c>
      <c r="AL201">
        <v>24109074</v>
      </c>
      <c r="AM201">
        <v>39881</v>
      </c>
      <c r="AN201">
        <v>7681</v>
      </c>
      <c r="AO201">
        <v>463</v>
      </c>
      <c r="AP201">
        <v>111</v>
      </c>
      <c r="AQ201">
        <v>1893</v>
      </c>
      <c r="AR201">
        <v>0</v>
      </c>
      <c r="AS201">
        <v>2600</v>
      </c>
      <c r="AT201">
        <v>309045</v>
      </c>
      <c r="AU201">
        <v>1817</v>
      </c>
      <c r="AV201">
        <v>64576</v>
      </c>
      <c r="AW201">
        <v>2576</v>
      </c>
      <c r="AX201">
        <v>18803</v>
      </c>
      <c r="AY201">
        <v>828</v>
      </c>
      <c r="AZ201">
        <v>29697</v>
      </c>
      <c r="BA201">
        <v>45211</v>
      </c>
      <c r="BB201">
        <v>314935</v>
      </c>
      <c r="BC201">
        <v>766347</v>
      </c>
      <c r="BD201">
        <v>567730</v>
      </c>
      <c r="BE201">
        <v>4332235</v>
      </c>
      <c r="BF201">
        <v>235686</v>
      </c>
      <c r="BH201">
        <v>663450</v>
      </c>
      <c r="BI201">
        <v>268920</v>
      </c>
      <c r="BJ201">
        <v>23</v>
      </c>
      <c r="BK201">
        <v>148</v>
      </c>
      <c r="BL201" t="s">
        <v>84</v>
      </c>
    </row>
    <row r="202" spans="1:64" hidden="1">
      <c r="A202">
        <v>2006</v>
      </c>
      <c r="B202">
        <v>5300</v>
      </c>
      <c r="C202" t="s">
        <v>12</v>
      </c>
      <c r="D202" t="s">
        <v>139</v>
      </c>
      <c r="E202">
        <v>4</v>
      </c>
      <c r="F202">
        <v>1932</v>
      </c>
      <c r="G202" t="s">
        <v>85</v>
      </c>
      <c r="H202" t="s">
        <v>85</v>
      </c>
      <c r="I202">
        <v>1</v>
      </c>
      <c r="J202" s="10">
        <v>0.40764896380190346</v>
      </c>
      <c r="K202">
        <v>16</v>
      </c>
      <c r="L202">
        <v>6713629</v>
      </c>
      <c r="M202">
        <v>132628</v>
      </c>
      <c r="N202">
        <v>103473</v>
      </c>
      <c r="O202">
        <v>38722</v>
      </c>
      <c r="P202">
        <v>53126</v>
      </c>
      <c r="Q202">
        <v>19447</v>
      </c>
      <c r="R202">
        <v>72573</v>
      </c>
      <c r="S202">
        <v>6900505</v>
      </c>
      <c r="T202">
        <v>177020</v>
      </c>
      <c r="U202">
        <v>36326</v>
      </c>
      <c r="V202">
        <v>106</v>
      </c>
      <c r="W202">
        <v>214</v>
      </c>
      <c r="X202">
        <v>88</v>
      </c>
      <c r="Y202">
        <v>320</v>
      </c>
      <c r="Z202">
        <v>408</v>
      </c>
      <c r="AA202">
        <v>2958788</v>
      </c>
      <c r="AB202">
        <v>9859444</v>
      </c>
      <c r="AC202">
        <v>1276204</v>
      </c>
      <c r="AD202">
        <v>62736</v>
      </c>
      <c r="AE202">
        <v>14157172</v>
      </c>
      <c r="AF202">
        <v>337851</v>
      </c>
      <c r="AG202">
        <v>7165391</v>
      </c>
      <c r="AH202">
        <v>8636998</v>
      </c>
      <c r="AI202">
        <v>1667146</v>
      </c>
      <c r="AJ202">
        <v>17469535</v>
      </c>
      <c r="AK202">
        <v>6357109</v>
      </c>
      <c r="AL202">
        <v>38321667</v>
      </c>
      <c r="AM202">
        <v>35963</v>
      </c>
      <c r="AN202">
        <v>9006</v>
      </c>
      <c r="AO202">
        <v>751</v>
      </c>
      <c r="AP202">
        <v>107</v>
      </c>
      <c r="AQ202">
        <v>1677</v>
      </c>
      <c r="AR202">
        <v>2637739</v>
      </c>
      <c r="AS202">
        <v>79463</v>
      </c>
      <c r="AT202">
        <v>427463</v>
      </c>
      <c r="AX202">
        <v>17107</v>
      </c>
      <c r="AY202">
        <v>1452</v>
      </c>
      <c r="AZ202">
        <v>23251</v>
      </c>
      <c r="BA202">
        <v>145151</v>
      </c>
      <c r="BB202">
        <v>412430</v>
      </c>
      <c r="BC202">
        <v>761544</v>
      </c>
      <c r="BD202">
        <v>468873</v>
      </c>
      <c r="BE202">
        <v>4945954</v>
      </c>
      <c r="BF202">
        <v>293839</v>
      </c>
      <c r="BG202">
        <v>263518</v>
      </c>
      <c r="BH202">
        <v>1946234</v>
      </c>
      <c r="BI202">
        <v>233022</v>
      </c>
      <c r="BJ202">
        <v>52</v>
      </c>
      <c r="BK202">
        <v>100</v>
      </c>
      <c r="BL202" t="s">
        <v>83</v>
      </c>
    </row>
    <row r="203" spans="1:64" hidden="1">
      <c r="A203">
        <v>2006</v>
      </c>
      <c r="B203">
        <v>5400</v>
      </c>
      <c r="C203" t="s">
        <v>13</v>
      </c>
      <c r="D203" t="s">
        <v>139</v>
      </c>
      <c r="E203">
        <v>4</v>
      </c>
      <c r="F203">
        <v>1932</v>
      </c>
      <c r="G203" t="s">
        <v>85</v>
      </c>
      <c r="H203" t="s">
        <v>85</v>
      </c>
      <c r="I203">
        <v>1</v>
      </c>
      <c r="J203" s="10">
        <v>-1.3971729427897124</v>
      </c>
      <c r="K203">
        <v>77</v>
      </c>
      <c r="L203">
        <v>3295378</v>
      </c>
      <c r="M203">
        <v>51329</v>
      </c>
      <c r="N203">
        <v>45595</v>
      </c>
      <c r="O203">
        <v>36780</v>
      </c>
      <c r="P203">
        <v>18982</v>
      </c>
      <c r="Q203">
        <v>17262</v>
      </c>
      <c r="R203">
        <v>36244</v>
      </c>
      <c r="S203">
        <v>7524227</v>
      </c>
      <c r="T203">
        <v>62761</v>
      </c>
      <c r="U203">
        <v>39219</v>
      </c>
      <c r="V203">
        <v>60</v>
      </c>
      <c r="W203">
        <v>117</v>
      </c>
      <c r="X203">
        <v>34</v>
      </c>
      <c r="Y203">
        <v>177</v>
      </c>
      <c r="Z203">
        <v>211</v>
      </c>
      <c r="AA203">
        <v>1285782</v>
      </c>
      <c r="AB203">
        <v>4989546</v>
      </c>
      <c r="AC203">
        <v>123545</v>
      </c>
      <c r="AD203">
        <v>63702</v>
      </c>
      <c r="AE203">
        <v>6462575</v>
      </c>
      <c r="AF203">
        <v>161493</v>
      </c>
      <c r="AG203">
        <v>2947974</v>
      </c>
      <c r="AH203">
        <v>2660908</v>
      </c>
      <c r="AI203">
        <v>442446</v>
      </c>
      <c r="AJ203">
        <v>6051328</v>
      </c>
      <c r="AK203">
        <v>1879906</v>
      </c>
      <c r="AL203">
        <v>14555302</v>
      </c>
      <c r="AM203">
        <v>23026</v>
      </c>
      <c r="AN203">
        <v>2801</v>
      </c>
      <c r="AO203">
        <v>254</v>
      </c>
      <c r="AP203">
        <v>62</v>
      </c>
      <c r="AQ203">
        <v>1157</v>
      </c>
      <c r="AR203">
        <v>1663855</v>
      </c>
      <c r="AS203">
        <v>10972</v>
      </c>
      <c r="AT203">
        <v>272221</v>
      </c>
      <c r="AU203">
        <v>618</v>
      </c>
      <c r="AV203">
        <v>24014</v>
      </c>
      <c r="AW203">
        <v>4107</v>
      </c>
      <c r="AX203">
        <v>2133</v>
      </c>
      <c r="AY203">
        <v>857</v>
      </c>
      <c r="AZ203">
        <v>10390</v>
      </c>
      <c r="BA203">
        <v>62289</v>
      </c>
      <c r="BB203">
        <v>212175</v>
      </c>
      <c r="BC203">
        <v>273284</v>
      </c>
      <c r="BD203">
        <v>84016</v>
      </c>
      <c r="BE203">
        <v>2703951</v>
      </c>
      <c r="BF203">
        <v>136655</v>
      </c>
      <c r="BH203">
        <v>122903</v>
      </c>
      <c r="BI203">
        <v>175803</v>
      </c>
      <c r="BJ203">
        <v>15</v>
      </c>
      <c r="BK203">
        <v>110</v>
      </c>
      <c r="BL203" t="s">
        <v>84</v>
      </c>
    </row>
    <row r="204" spans="1:64" hidden="1">
      <c r="A204">
        <v>2006</v>
      </c>
      <c r="B204">
        <v>5850</v>
      </c>
      <c r="C204" t="s">
        <v>14</v>
      </c>
      <c r="E204">
        <v>5</v>
      </c>
      <c r="F204">
        <v>1983</v>
      </c>
      <c r="G204" t="s">
        <v>82</v>
      </c>
      <c r="H204" t="s">
        <v>82</v>
      </c>
      <c r="I204">
        <v>1</v>
      </c>
      <c r="J204" s="10">
        <v>-0.27638193059461863</v>
      </c>
      <c r="K204">
        <v>29</v>
      </c>
      <c r="L204">
        <v>3687733</v>
      </c>
      <c r="M204">
        <v>159765</v>
      </c>
      <c r="N204">
        <v>156784</v>
      </c>
      <c r="O204">
        <v>32571</v>
      </c>
      <c r="P204">
        <v>22794</v>
      </c>
      <c r="Q204">
        <v>32049</v>
      </c>
      <c r="R204">
        <v>54843</v>
      </c>
      <c r="S204">
        <v>5443193</v>
      </c>
      <c r="T204">
        <v>13622</v>
      </c>
      <c r="U204">
        <v>25006</v>
      </c>
      <c r="V204">
        <v>117</v>
      </c>
      <c r="W204">
        <v>106</v>
      </c>
      <c r="X204">
        <v>53</v>
      </c>
      <c r="Y204">
        <v>223</v>
      </c>
      <c r="Z204">
        <v>276</v>
      </c>
      <c r="AA204">
        <v>1729673</v>
      </c>
      <c r="AB204">
        <v>5813216</v>
      </c>
      <c r="AC204">
        <v>552586</v>
      </c>
      <c r="AD204">
        <v>907043</v>
      </c>
      <c r="AE204">
        <v>9002518</v>
      </c>
      <c r="AF204">
        <v>194319</v>
      </c>
      <c r="AG204">
        <v>6352335</v>
      </c>
      <c r="AH204">
        <v>2889170</v>
      </c>
      <c r="AI204">
        <v>791917</v>
      </c>
      <c r="AJ204">
        <v>10033422</v>
      </c>
      <c r="AK204">
        <v>7483903</v>
      </c>
      <c r="AL204">
        <v>26714162</v>
      </c>
      <c r="AM204">
        <v>23120</v>
      </c>
      <c r="AN204">
        <v>3894</v>
      </c>
      <c r="AO204">
        <v>369</v>
      </c>
      <c r="AP204">
        <v>56</v>
      </c>
      <c r="AQ204">
        <v>1671</v>
      </c>
      <c r="AR204">
        <v>0</v>
      </c>
      <c r="AS204">
        <v>12208</v>
      </c>
      <c r="AT204">
        <v>40927</v>
      </c>
      <c r="AU204">
        <v>119842</v>
      </c>
      <c r="AV204">
        <v>4111</v>
      </c>
      <c r="AW204">
        <v>20911</v>
      </c>
      <c r="AX204">
        <v>173399</v>
      </c>
      <c r="AY204">
        <v>499</v>
      </c>
      <c r="AZ204">
        <v>12857</v>
      </c>
      <c r="BA204">
        <v>49642</v>
      </c>
      <c r="BB204">
        <v>276788</v>
      </c>
      <c r="BC204">
        <v>380244</v>
      </c>
      <c r="BD204">
        <v>586318</v>
      </c>
      <c r="BE204">
        <v>1819223</v>
      </c>
      <c r="BF204">
        <v>177285</v>
      </c>
      <c r="BG204">
        <v>0</v>
      </c>
      <c r="BH204">
        <v>688627</v>
      </c>
      <c r="BI204">
        <v>133600</v>
      </c>
      <c r="BJ204">
        <v>17</v>
      </c>
      <c r="BK204">
        <v>146</v>
      </c>
      <c r="BL204" t="s">
        <v>83</v>
      </c>
    </row>
    <row r="205" spans="1:64" hidden="1">
      <c r="A205">
        <v>2006</v>
      </c>
      <c r="B205">
        <v>6100</v>
      </c>
      <c r="C205" t="s">
        <v>15</v>
      </c>
      <c r="D205" t="s">
        <v>139</v>
      </c>
      <c r="E205">
        <v>3</v>
      </c>
      <c r="F205">
        <v>1932</v>
      </c>
      <c r="G205" t="s">
        <v>85</v>
      </c>
      <c r="H205" t="s">
        <v>85</v>
      </c>
      <c r="I205">
        <v>1</v>
      </c>
      <c r="J205" s="10">
        <v>-6.4121647393571124E-2</v>
      </c>
      <c r="K205">
        <v>25</v>
      </c>
      <c r="L205">
        <v>6180744</v>
      </c>
      <c r="M205">
        <v>123424</v>
      </c>
      <c r="N205">
        <v>63603</v>
      </c>
      <c r="O205">
        <v>90377</v>
      </c>
      <c r="P205">
        <v>21734</v>
      </c>
      <c r="Q205">
        <v>15079</v>
      </c>
      <c r="R205">
        <v>36813</v>
      </c>
      <c r="S205">
        <v>5912179</v>
      </c>
      <c r="T205">
        <v>108828</v>
      </c>
      <c r="U205">
        <v>93669</v>
      </c>
      <c r="V205">
        <v>125</v>
      </c>
      <c r="W205">
        <v>179</v>
      </c>
      <c r="X205">
        <v>131</v>
      </c>
      <c r="Y205">
        <v>304</v>
      </c>
      <c r="Z205">
        <v>435</v>
      </c>
      <c r="AA205">
        <v>3368018</v>
      </c>
      <c r="AB205">
        <v>6953106</v>
      </c>
      <c r="AC205">
        <v>1461917</v>
      </c>
      <c r="AD205">
        <v>422898</v>
      </c>
      <c r="AE205">
        <v>12205939</v>
      </c>
      <c r="AF205">
        <v>349716</v>
      </c>
      <c r="AG205">
        <v>6940002</v>
      </c>
      <c r="AH205">
        <v>5772066</v>
      </c>
      <c r="AI205">
        <v>2442543</v>
      </c>
      <c r="AJ205">
        <v>15154611</v>
      </c>
      <c r="AK205">
        <v>5255845</v>
      </c>
      <c r="AL205">
        <v>32966111</v>
      </c>
      <c r="AM205">
        <v>45187</v>
      </c>
      <c r="AN205">
        <v>10205</v>
      </c>
      <c r="AO205">
        <v>664</v>
      </c>
      <c r="AP205">
        <v>91</v>
      </c>
      <c r="AQ205">
        <v>3008</v>
      </c>
      <c r="AR205">
        <v>2080</v>
      </c>
      <c r="AS205">
        <v>30601</v>
      </c>
      <c r="AT205">
        <v>228183</v>
      </c>
      <c r="AU205">
        <v>2307399</v>
      </c>
      <c r="AV205">
        <v>62771</v>
      </c>
      <c r="AX205">
        <v>10454</v>
      </c>
      <c r="AY205">
        <v>1066</v>
      </c>
      <c r="AZ205">
        <v>21846</v>
      </c>
      <c r="BB205">
        <v>450833</v>
      </c>
      <c r="BC205">
        <v>1928444</v>
      </c>
      <c r="BD205">
        <v>158950</v>
      </c>
      <c r="BE205">
        <v>5015744</v>
      </c>
      <c r="BF205">
        <v>174078</v>
      </c>
      <c r="BG205">
        <v>1103259</v>
      </c>
      <c r="BH205">
        <v>364798</v>
      </c>
      <c r="BI205">
        <v>92365</v>
      </c>
      <c r="BJ205">
        <v>28</v>
      </c>
      <c r="BK205">
        <v>168</v>
      </c>
      <c r="BL205" t="s">
        <v>83</v>
      </c>
    </row>
    <row r="206" spans="1:64" hidden="1">
      <c r="A206">
        <v>2006</v>
      </c>
      <c r="B206">
        <v>6300</v>
      </c>
      <c r="C206" t="s">
        <v>16</v>
      </c>
      <c r="E206">
        <v>7</v>
      </c>
      <c r="F206">
        <v>1962</v>
      </c>
      <c r="G206" t="s">
        <v>82</v>
      </c>
      <c r="H206" t="s">
        <v>85</v>
      </c>
      <c r="I206">
        <v>1</v>
      </c>
      <c r="J206" s="10">
        <v>-1.1299783695621584</v>
      </c>
      <c r="K206">
        <v>62</v>
      </c>
      <c r="L206">
        <v>2711255</v>
      </c>
      <c r="M206">
        <v>92050</v>
      </c>
      <c r="N206">
        <v>86575</v>
      </c>
      <c r="O206">
        <v>28095</v>
      </c>
      <c r="R206">
        <v>63116</v>
      </c>
      <c r="S206">
        <v>4502389</v>
      </c>
      <c r="T206">
        <v>39036</v>
      </c>
      <c r="U206">
        <v>23077</v>
      </c>
      <c r="V206">
        <v>62</v>
      </c>
      <c r="W206">
        <v>80</v>
      </c>
      <c r="X206">
        <v>70</v>
      </c>
      <c r="Y206">
        <v>142</v>
      </c>
      <c r="Z206">
        <v>212</v>
      </c>
      <c r="AE206">
        <v>6783316</v>
      </c>
      <c r="AF206">
        <v>47039</v>
      </c>
      <c r="AG206">
        <v>3319561</v>
      </c>
      <c r="AH206">
        <v>1321429</v>
      </c>
      <c r="AI206">
        <v>649305</v>
      </c>
      <c r="AJ206">
        <v>5290295</v>
      </c>
      <c r="AK206">
        <v>1792118</v>
      </c>
      <c r="AL206">
        <v>13912768</v>
      </c>
      <c r="AM206">
        <v>23780</v>
      </c>
      <c r="AN206">
        <v>2007</v>
      </c>
      <c r="AO206">
        <v>150</v>
      </c>
      <c r="AP206">
        <v>39</v>
      </c>
      <c r="AQ206">
        <v>1154</v>
      </c>
      <c r="AR206">
        <v>158729</v>
      </c>
      <c r="AS206">
        <v>10172</v>
      </c>
      <c r="AT206">
        <v>300013</v>
      </c>
      <c r="AU206">
        <v>198349</v>
      </c>
      <c r="AV206">
        <v>9896</v>
      </c>
      <c r="AW206">
        <v>16366</v>
      </c>
      <c r="AX206">
        <v>14735</v>
      </c>
      <c r="AY206">
        <v>1671</v>
      </c>
      <c r="AZ206">
        <v>31174</v>
      </c>
      <c r="BA206">
        <v>109631</v>
      </c>
      <c r="BB206">
        <v>346684</v>
      </c>
      <c r="BC206">
        <v>453572</v>
      </c>
      <c r="BI206">
        <v>70843</v>
      </c>
      <c r="BJ206">
        <v>20</v>
      </c>
      <c r="BK206">
        <v>119</v>
      </c>
      <c r="BL206" t="s">
        <v>83</v>
      </c>
    </row>
    <row r="207" spans="1:64" hidden="1">
      <c r="A207">
        <v>2006</v>
      </c>
      <c r="B207">
        <v>6900</v>
      </c>
      <c r="C207" t="s">
        <v>17</v>
      </c>
      <c r="D207" t="s">
        <v>139</v>
      </c>
      <c r="E207">
        <v>3</v>
      </c>
      <c r="F207">
        <v>1956</v>
      </c>
      <c r="G207" t="s">
        <v>82</v>
      </c>
      <c r="H207" t="s">
        <v>82</v>
      </c>
      <c r="I207">
        <v>1</v>
      </c>
      <c r="J207" s="10">
        <v>-1.1786801351775431</v>
      </c>
      <c r="K207">
        <v>65</v>
      </c>
      <c r="L207">
        <v>2511097</v>
      </c>
      <c r="M207">
        <v>58618</v>
      </c>
      <c r="N207">
        <v>35855</v>
      </c>
      <c r="O207">
        <v>23907</v>
      </c>
      <c r="P207">
        <v>14154</v>
      </c>
      <c r="Q207">
        <v>22142</v>
      </c>
      <c r="R207">
        <v>36296</v>
      </c>
      <c r="S207">
        <v>3099407</v>
      </c>
      <c r="T207">
        <v>31666</v>
      </c>
      <c r="U207">
        <v>28274</v>
      </c>
      <c r="V207">
        <v>66</v>
      </c>
      <c r="W207">
        <v>126</v>
      </c>
      <c r="X207">
        <v>59</v>
      </c>
      <c r="Y207">
        <v>192</v>
      </c>
      <c r="Z207">
        <v>251</v>
      </c>
      <c r="AA207">
        <v>2216481</v>
      </c>
      <c r="AB207">
        <v>6600726</v>
      </c>
      <c r="AC207">
        <v>2156864</v>
      </c>
      <c r="AD207">
        <v>0</v>
      </c>
      <c r="AE207">
        <v>10974071</v>
      </c>
      <c r="AF207">
        <v>111164</v>
      </c>
      <c r="AG207">
        <v>4799007</v>
      </c>
      <c r="AH207">
        <v>4354254</v>
      </c>
      <c r="AI207">
        <v>771314</v>
      </c>
      <c r="AJ207">
        <v>9924575</v>
      </c>
      <c r="AK207">
        <v>3014032</v>
      </c>
      <c r="AL207">
        <v>24023842</v>
      </c>
      <c r="AM207">
        <v>34968</v>
      </c>
      <c r="AN207">
        <v>5772</v>
      </c>
      <c r="AO207">
        <v>566</v>
      </c>
      <c r="AP207">
        <v>59</v>
      </c>
      <c r="AQ207">
        <v>1960</v>
      </c>
      <c r="AR207">
        <v>489215</v>
      </c>
      <c r="AS207">
        <v>3300</v>
      </c>
      <c r="AT207">
        <v>344312</v>
      </c>
      <c r="AU207">
        <v>1214</v>
      </c>
      <c r="AV207">
        <v>993</v>
      </c>
      <c r="AW207">
        <v>11713</v>
      </c>
      <c r="AX207">
        <v>10770</v>
      </c>
      <c r="AY207">
        <v>255</v>
      </c>
      <c r="AZ207">
        <v>7372</v>
      </c>
      <c r="BA207">
        <v>54252</v>
      </c>
      <c r="BB207">
        <v>172474</v>
      </c>
      <c r="BC207">
        <v>604455</v>
      </c>
      <c r="BD207">
        <v>0</v>
      </c>
      <c r="BE207">
        <v>2017160</v>
      </c>
      <c r="BF207">
        <v>167575</v>
      </c>
      <c r="BG207">
        <v>164800</v>
      </c>
      <c r="BH207">
        <v>563256</v>
      </c>
      <c r="BI207">
        <v>324908</v>
      </c>
      <c r="BJ207">
        <v>21</v>
      </c>
      <c r="BK207">
        <v>119</v>
      </c>
      <c r="BL207" t="s">
        <v>83</v>
      </c>
    </row>
    <row r="208" spans="1:64" hidden="1">
      <c r="A208">
        <v>2006</v>
      </c>
      <c r="B208">
        <v>8300</v>
      </c>
      <c r="C208" t="s">
        <v>18</v>
      </c>
      <c r="E208">
        <v>6</v>
      </c>
      <c r="F208">
        <v>1962</v>
      </c>
      <c r="G208" t="s">
        <v>85</v>
      </c>
      <c r="H208" t="s">
        <v>85</v>
      </c>
      <c r="I208">
        <v>1</v>
      </c>
      <c r="J208" s="10">
        <v>-0.5382119495268527</v>
      </c>
      <c r="K208">
        <v>38</v>
      </c>
      <c r="L208">
        <v>3183529</v>
      </c>
      <c r="M208">
        <v>57953</v>
      </c>
      <c r="N208">
        <v>43023</v>
      </c>
      <c r="O208">
        <v>12672</v>
      </c>
      <c r="P208">
        <v>25567</v>
      </c>
      <c r="Q208">
        <v>7617</v>
      </c>
      <c r="R208">
        <v>33184</v>
      </c>
      <c r="S208">
        <v>4225398</v>
      </c>
      <c r="T208">
        <v>36035</v>
      </c>
      <c r="U208">
        <v>29382</v>
      </c>
      <c r="V208">
        <v>95</v>
      </c>
      <c r="W208">
        <v>140</v>
      </c>
      <c r="X208">
        <v>49</v>
      </c>
      <c r="Y208">
        <v>235</v>
      </c>
      <c r="Z208">
        <v>284</v>
      </c>
      <c r="AA208">
        <v>1366523</v>
      </c>
      <c r="AB208">
        <v>9261449</v>
      </c>
      <c r="AC208">
        <v>916884</v>
      </c>
      <c r="AD208">
        <v>2531</v>
      </c>
      <c r="AE208">
        <v>11547387</v>
      </c>
      <c r="AF208">
        <v>132888</v>
      </c>
      <c r="AG208">
        <v>5087741</v>
      </c>
      <c r="AH208">
        <v>3664349</v>
      </c>
      <c r="AI208">
        <v>682622</v>
      </c>
      <c r="AJ208">
        <v>9434712</v>
      </c>
      <c r="AK208">
        <v>1756502</v>
      </c>
      <c r="AL208">
        <v>22871489</v>
      </c>
      <c r="AM208">
        <v>24638</v>
      </c>
      <c r="AN208">
        <v>5899</v>
      </c>
      <c r="AO208">
        <v>370</v>
      </c>
      <c r="AP208">
        <v>74</v>
      </c>
      <c r="AQ208">
        <v>1518</v>
      </c>
      <c r="AR208">
        <v>5297</v>
      </c>
      <c r="AS208">
        <v>13542</v>
      </c>
      <c r="AT208">
        <v>390115</v>
      </c>
      <c r="AU208">
        <v>122138</v>
      </c>
      <c r="AV208">
        <v>28728</v>
      </c>
      <c r="AW208">
        <v>15551</v>
      </c>
      <c r="AX208">
        <v>2242</v>
      </c>
      <c r="AY208">
        <v>858</v>
      </c>
      <c r="AZ208">
        <v>16123</v>
      </c>
      <c r="BA208">
        <v>90368</v>
      </c>
      <c r="BB208">
        <v>286335</v>
      </c>
      <c r="BC208">
        <v>359568</v>
      </c>
      <c r="BD208">
        <v>518201</v>
      </c>
      <c r="BE208">
        <v>1837718</v>
      </c>
      <c r="BF208">
        <v>28027</v>
      </c>
      <c r="BG208">
        <v>46223</v>
      </c>
      <c r="BH208">
        <v>555208</v>
      </c>
      <c r="BI208">
        <v>177411</v>
      </c>
      <c r="BJ208">
        <v>29</v>
      </c>
      <c r="BK208">
        <v>168</v>
      </c>
      <c r="BL208" t="s">
        <v>83</v>
      </c>
    </row>
    <row r="209" spans="1:64" hidden="1">
      <c r="A209">
        <v>2006</v>
      </c>
      <c r="B209">
        <v>8500</v>
      </c>
      <c r="C209" t="s">
        <v>19</v>
      </c>
      <c r="D209" t="s">
        <v>139</v>
      </c>
      <c r="E209">
        <v>7</v>
      </c>
      <c r="F209">
        <v>1962</v>
      </c>
      <c r="G209" t="s">
        <v>82</v>
      </c>
      <c r="H209" t="s">
        <v>82</v>
      </c>
      <c r="I209">
        <v>1</v>
      </c>
      <c r="J209" s="10">
        <v>-0.25822213994725107</v>
      </c>
      <c r="K209">
        <v>27</v>
      </c>
      <c r="L209">
        <v>3581226</v>
      </c>
      <c r="M209">
        <v>149398</v>
      </c>
      <c r="N209">
        <v>143850</v>
      </c>
      <c r="O209">
        <v>86572</v>
      </c>
      <c r="P209">
        <v>34567</v>
      </c>
      <c r="Q209">
        <v>11239</v>
      </c>
      <c r="R209">
        <v>45806</v>
      </c>
      <c r="S209">
        <v>5543084</v>
      </c>
      <c r="T209">
        <v>45016</v>
      </c>
      <c r="U209">
        <v>58344</v>
      </c>
      <c r="V209">
        <v>131</v>
      </c>
      <c r="W209">
        <v>137</v>
      </c>
      <c r="X209">
        <v>99</v>
      </c>
      <c r="Y209">
        <v>268</v>
      </c>
      <c r="Z209">
        <v>367</v>
      </c>
      <c r="AA209">
        <v>4363873</v>
      </c>
      <c r="AB209">
        <v>9385580</v>
      </c>
      <c r="AC209">
        <v>326862</v>
      </c>
      <c r="AD209">
        <v>23166</v>
      </c>
      <c r="AE209">
        <v>14099481</v>
      </c>
      <c r="AF209">
        <v>134627</v>
      </c>
      <c r="AG209">
        <v>6758496</v>
      </c>
      <c r="AH209">
        <v>3401115</v>
      </c>
      <c r="AI209">
        <v>917856</v>
      </c>
      <c r="AJ209">
        <v>11077467</v>
      </c>
      <c r="AK209">
        <v>4200120</v>
      </c>
      <c r="AL209">
        <v>29511695</v>
      </c>
      <c r="AM209">
        <v>41104</v>
      </c>
      <c r="AN209">
        <v>6531</v>
      </c>
      <c r="AO209">
        <v>535</v>
      </c>
      <c r="AP209">
        <v>93</v>
      </c>
      <c r="AQ209">
        <v>2565</v>
      </c>
      <c r="AR209">
        <v>65519</v>
      </c>
      <c r="AS209">
        <v>22743</v>
      </c>
      <c r="AT209">
        <v>232482</v>
      </c>
      <c r="AU209">
        <v>541136</v>
      </c>
      <c r="AV209">
        <v>17484</v>
      </c>
      <c r="AW209">
        <v>27928</v>
      </c>
      <c r="AX209">
        <v>11445</v>
      </c>
      <c r="AY209">
        <v>441</v>
      </c>
      <c r="AZ209">
        <v>10181</v>
      </c>
      <c r="BA209">
        <v>45016</v>
      </c>
      <c r="BB209">
        <v>738117</v>
      </c>
      <c r="BC209">
        <v>1363291</v>
      </c>
      <c r="BD209">
        <v>620136</v>
      </c>
      <c r="BE209">
        <v>6573530</v>
      </c>
      <c r="BF209">
        <v>0</v>
      </c>
      <c r="BG209">
        <v>497865</v>
      </c>
      <c r="BH209">
        <v>1085615</v>
      </c>
      <c r="BI209">
        <v>544428</v>
      </c>
      <c r="BJ209">
        <v>16</v>
      </c>
      <c r="BK209">
        <v>142</v>
      </c>
      <c r="BL209" t="s">
        <v>86</v>
      </c>
    </row>
    <row r="210" spans="1:64" hidden="1">
      <c r="A210">
        <v>2006</v>
      </c>
      <c r="B210">
        <v>9000</v>
      </c>
      <c r="C210" t="s">
        <v>20</v>
      </c>
      <c r="E210">
        <v>5</v>
      </c>
      <c r="F210">
        <v>1976</v>
      </c>
      <c r="G210" t="s">
        <v>82</v>
      </c>
      <c r="H210" t="s">
        <v>82</v>
      </c>
      <c r="I210">
        <v>1</v>
      </c>
      <c r="J210" s="10">
        <v>-1.8944237600988389</v>
      </c>
      <c r="K210">
        <v>97</v>
      </c>
      <c r="L210">
        <v>2268619</v>
      </c>
      <c r="M210">
        <v>35702</v>
      </c>
      <c r="N210">
        <v>31513</v>
      </c>
      <c r="O210">
        <v>26196</v>
      </c>
      <c r="P210">
        <v>33874</v>
      </c>
      <c r="Q210">
        <v>3114</v>
      </c>
      <c r="R210">
        <v>36988</v>
      </c>
      <c r="S210">
        <v>6318427</v>
      </c>
      <c r="T210">
        <v>21978</v>
      </c>
      <c r="U210">
        <v>22079</v>
      </c>
      <c r="V210">
        <v>36</v>
      </c>
      <c r="W210">
        <v>90</v>
      </c>
      <c r="X210">
        <v>36</v>
      </c>
      <c r="Y210">
        <v>126</v>
      </c>
      <c r="Z210">
        <v>162</v>
      </c>
      <c r="AA210">
        <v>1412630</v>
      </c>
      <c r="AB210">
        <v>5546834</v>
      </c>
      <c r="AD210">
        <v>412028</v>
      </c>
      <c r="AE210">
        <v>7371492</v>
      </c>
      <c r="AF210">
        <v>43183</v>
      </c>
      <c r="AG210">
        <v>2134226</v>
      </c>
      <c r="AH210">
        <v>2648245</v>
      </c>
      <c r="AI210">
        <v>449684</v>
      </c>
      <c r="AJ210">
        <v>5232155</v>
      </c>
      <c r="AK210">
        <v>1436106</v>
      </c>
      <c r="AL210">
        <v>14082936</v>
      </c>
      <c r="AM210">
        <v>25178</v>
      </c>
      <c r="AN210">
        <v>4091</v>
      </c>
      <c r="AO210">
        <v>366</v>
      </c>
      <c r="AP210">
        <v>48</v>
      </c>
      <c r="AQ210">
        <v>1304</v>
      </c>
      <c r="AR210">
        <v>399525</v>
      </c>
      <c r="AS210">
        <v>18676</v>
      </c>
      <c r="AT210">
        <v>137077</v>
      </c>
      <c r="AU210">
        <v>90474</v>
      </c>
      <c r="AV210">
        <v>10331</v>
      </c>
      <c r="AW210">
        <v>15922</v>
      </c>
      <c r="AX210">
        <v>10758</v>
      </c>
      <c r="AY210">
        <v>823</v>
      </c>
      <c r="AZ210">
        <v>16608</v>
      </c>
      <c r="BA210">
        <v>24457</v>
      </c>
      <c r="BB210">
        <v>234610</v>
      </c>
      <c r="BC210">
        <v>276095</v>
      </c>
      <c r="BD210">
        <v>2202</v>
      </c>
      <c r="BE210">
        <v>4192938</v>
      </c>
      <c r="BF210">
        <v>101225</v>
      </c>
      <c r="BG210">
        <v>0</v>
      </c>
      <c r="BH210">
        <v>421092</v>
      </c>
      <c r="BI210">
        <v>230340</v>
      </c>
      <c r="BJ210">
        <v>9</v>
      </c>
      <c r="BK210">
        <v>102</v>
      </c>
      <c r="BL210" t="s">
        <v>86</v>
      </c>
    </row>
    <row r="211" spans="1:64" hidden="1">
      <c r="A211">
        <v>2006</v>
      </c>
      <c r="B211">
        <v>9200</v>
      </c>
      <c r="C211" t="s">
        <v>21</v>
      </c>
      <c r="D211" t="s">
        <v>140</v>
      </c>
      <c r="E211">
        <v>9</v>
      </c>
      <c r="F211">
        <v>1962</v>
      </c>
      <c r="G211" t="s">
        <v>82</v>
      </c>
      <c r="H211" t="s">
        <v>82</v>
      </c>
      <c r="I211">
        <v>1</v>
      </c>
      <c r="J211" s="10">
        <v>-2.052256130968328</v>
      </c>
      <c r="K211">
        <v>104</v>
      </c>
      <c r="L211">
        <v>2277967</v>
      </c>
      <c r="M211">
        <v>29752</v>
      </c>
      <c r="N211">
        <v>21738</v>
      </c>
      <c r="O211">
        <v>17096</v>
      </c>
      <c r="R211">
        <v>30122</v>
      </c>
      <c r="S211">
        <v>4229240</v>
      </c>
      <c r="T211">
        <v>46040</v>
      </c>
      <c r="U211">
        <v>18426</v>
      </c>
      <c r="V211">
        <v>49</v>
      </c>
      <c r="W211">
        <v>84</v>
      </c>
      <c r="X211">
        <v>36</v>
      </c>
      <c r="Y211">
        <v>133</v>
      </c>
      <c r="Z211">
        <v>169</v>
      </c>
      <c r="AA211">
        <v>983879</v>
      </c>
      <c r="AB211">
        <v>4453232</v>
      </c>
      <c r="AC211">
        <v>50982</v>
      </c>
      <c r="AD211">
        <v>140556</v>
      </c>
      <c r="AE211">
        <v>5628649</v>
      </c>
      <c r="AF211">
        <v>73020</v>
      </c>
      <c r="AG211">
        <v>2827045</v>
      </c>
      <c r="AH211">
        <v>2824690</v>
      </c>
      <c r="AI211">
        <v>616959</v>
      </c>
      <c r="AJ211">
        <v>6268694</v>
      </c>
      <c r="AK211">
        <v>1573838</v>
      </c>
      <c r="AL211">
        <v>13544201</v>
      </c>
      <c r="AM211">
        <v>19469</v>
      </c>
      <c r="AN211">
        <v>1946</v>
      </c>
      <c r="AO211">
        <v>170</v>
      </c>
      <c r="AP211">
        <v>44</v>
      </c>
      <c r="AQ211">
        <v>1057</v>
      </c>
      <c r="AR211">
        <v>0</v>
      </c>
      <c r="AS211">
        <v>19031</v>
      </c>
      <c r="AT211">
        <v>7267</v>
      </c>
      <c r="AU211">
        <v>369419</v>
      </c>
      <c r="AV211">
        <v>14084</v>
      </c>
      <c r="AW211">
        <v>35967</v>
      </c>
      <c r="AX211">
        <v>506</v>
      </c>
      <c r="AY211">
        <v>779</v>
      </c>
      <c r="AZ211">
        <v>13009</v>
      </c>
      <c r="BA211">
        <v>49628</v>
      </c>
      <c r="BB211">
        <v>286702</v>
      </c>
      <c r="BC211">
        <v>491524</v>
      </c>
      <c r="BD211">
        <v>109043</v>
      </c>
      <c r="BE211">
        <v>2911670</v>
      </c>
      <c r="BF211">
        <v>205138</v>
      </c>
      <c r="BG211">
        <v>57500</v>
      </c>
      <c r="BH211">
        <v>196320</v>
      </c>
      <c r="BI211">
        <v>8327</v>
      </c>
      <c r="BJ211">
        <v>25</v>
      </c>
      <c r="BK211">
        <v>91</v>
      </c>
      <c r="BL211" t="s">
        <v>83</v>
      </c>
    </row>
    <row r="212" spans="1:64" hidden="1">
      <c r="A212">
        <v>2006</v>
      </c>
      <c r="B212">
        <v>9600</v>
      </c>
      <c r="C212" t="s">
        <v>87</v>
      </c>
      <c r="D212" t="s">
        <v>139</v>
      </c>
      <c r="E212">
        <v>3</v>
      </c>
      <c r="F212">
        <v>1932</v>
      </c>
      <c r="G212" t="s">
        <v>85</v>
      </c>
      <c r="H212" t="s">
        <v>85</v>
      </c>
      <c r="I212">
        <v>1</v>
      </c>
      <c r="J212" s="10">
        <v>0.57421196516230366</v>
      </c>
      <c r="K212">
        <v>10</v>
      </c>
      <c r="L212">
        <v>8015081</v>
      </c>
      <c r="M212">
        <v>121148</v>
      </c>
      <c r="N212">
        <v>103247</v>
      </c>
      <c r="O212">
        <v>49761</v>
      </c>
      <c r="P212">
        <v>52339</v>
      </c>
      <c r="Q212">
        <v>16221</v>
      </c>
      <c r="R212">
        <v>68560</v>
      </c>
      <c r="S212">
        <v>6277775</v>
      </c>
      <c r="T212">
        <v>115302</v>
      </c>
      <c r="U212">
        <v>75331</v>
      </c>
      <c r="V212">
        <v>233</v>
      </c>
      <c r="W212">
        <v>172</v>
      </c>
      <c r="X212">
        <v>172</v>
      </c>
      <c r="Y212">
        <v>405</v>
      </c>
      <c r="Z212">
        <v>577</v>
      </c>
      <c r="AA212">
        <v>2451335</v>
      </c>
      <c r="AB212">
        <v>6629327</v>
      </c>
      <c r="AC212">
        <v>2087180</v>
      </c>
      <c r="AD212">
        <v>414868</v>
      </c>
      <c r="AE212">
        <v>11582710</v>
      </c>
      <c r="AF212">
        <v>228829</v>
      </c>
      <c r="AG212">
        <v>13380066</v>
      </c>
      <c r="AH212">
        <v>6259109</v>
      </c>
      <c r="AI212">
        <v>2741556</v>
      </c>
      <c r="AJ212">
        <v>22380731</v>
      </c>
      <c r="AK212">
        <v>6607997</v>
      </c>
      <c r="AL212">
        <v>40800267</v>
      </c>
      <c r="AM212">
        <v>36391</v>
      </c>
      <c r="AN212">
        <v>7005</v>
      </c>
      <c r="AO212">
        <v>648</v>
      </c>
      <c r="AP212">
        <v>108</v>
      </c>
      <c r="AQ212">
        <v>2054</v>
      </c>
      <c r="AR212">
        <v>811086</v>
      </c>
      <c r="AS212">
        <v>156511</v>
      </c>
      <c r="AT212">
        <v>575225</v>
      </c>
      <c r="AU212">
        <v>6252297</v>
      </c>
      <c r="AV212">
        <v>345979</v>
      </c>
      <c r="AW212">
        <v>21398</v>
      </c>
      <c r="AX212">
        <v>11900</v>
      </c>
      <c r="AY212">
        <v>2302</v>
      </c>
      <c r="AZ212">
        <v>30316</v>
      </c>
      <c r="BB212">
        <v>550919</v>
      </c>
      <c r="BC212">
        <v>882731</v>
      </c>
      <c r="BD212">
        <v>770352</v>
      </c>
      <c r="BE212">
        <v>2836208</v>
      </c>
      <c r="BF212">
        <v>486837</v>
      </c>
      <c r="BG212">
        <v>411857</v>
      </c>
      <c r="BH212">
        <v>1976403</v>
      </c>
      <c r="BI212">
        <v>381118</v>
      </c>
      <c r="BJ212">
        <v>54</v>
      </c>
      <c r="BK212">
        <v>148</v>
      </c>
    </row>
    <row r="213" spans="1:64" hidden="1">
      <c r="A213">
        <v>2007</v>
      </c>
      <c r="B213">
        <v>440</v>
      </c>
      <c r="C213" t="s">
        <v>3</v>
      </c>
      <c r="E213">
        <v>6</v>
      </c>
      <c r="F213">
        <v>1992</v>
      </c>
      <c r="I213">
        <v>1</v>
      </c>
      <c r="L213">
        <v>3016986</v>
      </c>
      <c r="M213">
        <v>34484</v>
      </c>
      <c r="N213">
        <v>32707</v>
      </c>
      <c r="O213">
        <v>16548</v>
      </c>
      <c r="P213">
        <v>15308</v>
      </c>
      <c r="Q213">
        <v>21327</v>
      </c>
      <c r="R213">
        <v>36635</v>
      </c>
      <c r="S213">
        <v>2712980</v>
      </c>
      <c r="T213">
        <v>13672</v>
      </c>
      <c r="U213">
        <v>8557</v>
      </c>
      <c r="V213">
        <v>47</v>
      </c>
      <c r="W213">
        <v>51</v>
      </c>
      <c r="X213">
        <v>30</v>
      </c>
      <c r="Y213">
        <v>98</v>
      </c>
      <c r="Z213">
        <v>128</v>
      </c>
      <c r="AA213">
        <v>759395</v>
      </c>
      <c r="AB213">
        <v>4689237</v>
      </c>
      <c r="AC213">
        <v>86164</v>
      </c>
      <c r="AD213">
        <v>8750</v>
      </c>
      <c r="AE213">
        <v>5543546</v>
      </c>
      <c r="AF213">
        <v>50084</v>
      </c>
      <c r="AG213">
        <v>2858377</v>
      </c>
      <c r="AH213">
        <v>1370667</v>
      </c>
      <c r="AI213">
        <v>306070</v>
      </c>
      <c r="AJ213">
        <v>4535114</v>
      </c>
      <c r="AK213">
        <v>2775405</v>
      </c>
      <c r="AL213">
        <v>12904149</v>
      </c>
      <c r="AM213">
        <v>20120</v>
      </c>
      <c r="AN213">
        <v>1512</v>
      </c>
      <c r="AO213">
        <v>181</v>
      </c>
      <c r="AP213">
        <v>38</v>
      </c>
      <c r="AQ213">
        <v>1142</v>
      </c>
      <c r="AR213">
        <v>239511</v>
      </c>
      <c r="AS213">
        <v>10365</v>
      </c>
      <c r="AT213">
        <v>151373</v>
      </c>
      <c r="AU213">
        <v>75327</v>
      </c>
      <c r="AV213">
        <v>115724</v>
      </c>
      <c r="AW213">
        <v>5289</v>
      </c>
      <c r="AX213">
        <v>3134</v>
      </c>
      <c r="AY213">
        <v>506</v>
      </c>
      <c r="AZ213">
        <v>10920</v>
      </c>
      <c r="BA213">
        <v>132034</v>
      </c>
      <c r="BB213">
        <v>175419</v>
      </c>
      <c r="BC213">
        <v>237175</v>
      </c>
      <c r="BD213">
        <v>91778</v>
      </c>
      <c r="BE213">
        <v>3476257</v>
      </c>
      <c r="BF213">
        <v>171618</v>
      </c>
      <c r="BG213">
        <v>150000</v>
      </c>
      <c r="BH213">
        <v>523047</v>
      </c>
      <c r="BI213">
        <v>83794</v>
      </c>
      <c r="BJ213">
        <v>11</v>
      </c>
      <c r="BK213">
        <v>146</v>
      </c>
      <c r="BL213">
        <v>146</v>
      </c>
    </row>
    <row r="214" spans="1:64">
      <c r="A214">
        <v>2007</v>
      </c>
      <c r="B214">
        <v>1000</v>
      </c>
      <c r="C214" t="s">
        <v>4</v>
      </c>
      <c r="D214" t="s">
        <v>139</v>
      </c>
      <c r="E214">
        <v>9</v>
      </c>
      <c r="F214">
        <v>1969</v>
      </c>
      <c r="I214">
        <v>1</v>
      </c>
      <c r="L214">
        <v>3599983</v>
      </c>
      <c r="M214">
        <v>81543</v>
      </c>
      <c r="N214">
        <v>50979</v>
      </c>
      <c r="P214">
        <v>33390</v>
      </c>
      <c r="Q214">
        <v>9202</v>
      </c>
      <c r="R214">
        <v>42592</v>
      </c>
      <c r="S214">
        <v>4220007</v>
      </c>
      <c r="T214">
        <v>25276</v>
      </c>
      <c r="U214">
        <v>27715</v>
      </c>
      <c r="V214">
        <v>59</v>
      </c>
      <c r="W214">
        <v>144</v>
      </c>
      <c r="X214">
        <v>70</v>
      </c>
      <c r="Y214">
        <v>203</v>
      </c>
      <c r="Z214">
        <v>273</v>
      </c>
      <c r="AA214">
        <v>2694586</v>
      </c>
      <c r="AB214">
        <v>4849663</v>
      </c>
      <c r="AC214">
        <v>983901</v>
      </c>
      <c r="AD214">
        <v>263591</v>
      </c>
      <c r="AE214">
        <v>8791741</v>
      </c>
      <c r="AF214">
        <v>158587</v>
      </c>
      <c r="AG214">
        <v>4066158</v>
      </c>
      <c r="AH214">
        <v>4886060</v>
      </c>
      <c r="AI214">
        <v>1224015</v>
      </c>
      <c r="AJ214">
        <v>10176233</v>
      </c>
      <c r="AK214">
        <v>1875816</v>
      </c>
      <c r="AL214">
        <v>21002377</v>
      </c>
      <c r="AM214">
        <v>27802</v>
      </c>
      <c r="AN214">
        <v>6483</v>
      </c>
      <c r="AO214">
        <v>467</v>
      </c>
      <c r="AP214">
        <v>64</v>
      </c>
      <c r="AQ214">
        <v>1937</v>
      </c>
      <c r="AR214">
        <v>73145</v>
      </c>
      <c r="AS214">
        <v>17705</v>
      </c>
      <c r="AT214">
        <v>262092</v>
      </c>
      <c r="AU214">
        <v>235470</v>
      </c>
      <c r="AV214">
        <v>12834</v>
      </c>
      <c r="AW214">
        <v>3792</v>
      </c>
      <c r="AX214">
        <v>12150</v>
      </c>
      <c r="AY214">
        <v>535</v>
      </c>
      <c r="AZ214">
        <v>10598</v>
      </c>
      <c r="BA214">
        <v>77124</v>
      </c>
      <c r="BB214">
        <v>266938</v>
      </c>
      <c r="BC214">
        <v>467159</v>
      </c>
      <c r="BD214">
        <v>835659</v>
      </c>
      <c r="BE214">
        <v>2986823</v>
      </c>
      <c r="BF214">
        <v>146127</v>
      </c>
      <c r="BG214">
        <v>1008158</v>
      </c>
      <c r="BH214">
        <v>539455</v>
      </c>
      <c r="BI214">
        <v>148972</v>
      </c>
      <c r="BJ214">
        <v>17</v>
      </c>
      <c r="BK214">
        <v>95</v>
      </c>
      <c r="BL214">
        <v>95</v>
      </c>
    </row>
    <row r="215" spans="1:64" hidden="1">
      <c r="A215">
        <v>2007</v>
      </c>
      <c r="B215">
        <v>1900</v>
      </c>
      <c r="C215" t="s">
        <v>149</v>
      </c>
      <c r="E215">
        <v>8</v>
      </c>
      <c r="F215">
        <v>1975</v>
      </c>
      <c r="I215">
        <v>1</v>
      </c>
      <c r="L215">
        <v>2066079</v>
      </c>
      <c r="M215">
        <v>65234</v>
      </c>
      <c r="N215">
        <v>62389</v>
      </c>
      <c r="O215">
        <v>32245</v>
      </c>
      <c r="P215">
        <v>20366</v>
      </c>
      <c r="Q215">
        <v>12312</v>
      </c>
      <c r="R215">
        <v>32678</v>
      </c>
      <c r="S215">
        <v>1165640</v>
      </c>
      <c r="T215">
        <v>70437</v>
      </c>
      <c r="U215">
        <v>61250</v>
      </c>
      <c r="V215">
        <v>48</v>
      </c>
      <c r="W215">
        <v>59</v>
      </c>
      <c r="X215">
        <v>27</v>
      </c>
      <c r="Y215">
        <v>107</v>
      </c>
      <c r="Z215">
        <v>134</v>
      </c>
      <c r="AA215">
        <v>1380545</v>
      </c>
      <c r="AB215">
        <v>4376765</v>
      </c>
      <c r="AC215">
        <v>189812</v>
      </c>
      <c r="AD215">
        <v>332159</v>
      </c>
      <c r="AE215">
        <v>6279281</v>
      </c>
      <c r="AF215">
        <v>54081</v>
      </c>
      <c r="AG215">
        <v>2840345</v>
      </c>
      <c r="AH215">
        <v>2052687</v>
      </c>
      <c r="AI215">
        <v>608505</v>
      </c>
      <c r="AJ215">
        <v>5501537</v>
      </c>
      <c r="AK215">
        <v>2330509</v>
      </c>
      <c r="AL215">
        <v>14165408</v>
      </c>
      <c r="AM215">
        <v>20960</v>
      </c>
      <c r="AN215">
        <v>1907</v>
      </c>
      <c r="AO215">
        <v>211</v>
      </c>
      <c r="AP215">
        <v>43</v>
      </c>
      <c r="AQ215">
        <v>943</v>
      </c>
      <c r="AR215">
        <v>264168</v>
      </c>
      <c r="AS215">
        <v>5592</v>
      </c>
      <c r="AT215">
        <v>43530</v>
      </c>
      <c r="AU215">
        <v>4562</v>
      </c>
      <c r="AV215">
        <v>835</v>
      </c>
      <c r="AW215">
        <v>649</v>
      </c>
      <c r="AX215">
        <v>6999</v>
      </c>
      <c r="AY215">
        <v>426</v>
      </c>
      <c r="AZ215">
        <v>8831</v>
      </c>
      <c r="BA215">
        <v>61576</v>
      </c>
      <c r="BB215">
        <v>213022</v>
      </c>
      <c r="BC215">
        <v>370893</v>
      </c>
      <c r="BD215">
        <v>198280</v>
      </c>
      <c r="BE215">
        <v>3531548</v>
      </c>
      <c r="BF215">
        <v>265907</v>
      </c>
      <c r="BG215">
        <v>251157</v>
      </c>
      <c r="BH215">
        <v>683228</v>
      </c>
      <c r="BI215">
        <v>274641</v>
      </c>
      <c r="BJ215">
        <v>6</v>
      </c>
      <c r="BK215">
        <v>108</v>
      </c>
      <c r="BL215">
        <v>108</v>
      </c>
    </row>
    <row r="216" spans="1:64" hidden="1">
      <c r="A216">
        <v>2007</v>
      </c>
      <c r="B216">
        <v>2200</v>
      </c>
      <c r="C216" t="s">
        <v>5</v>
      </c>
      <c r="D216" t="s">
        <v>139</v>
      </c>
      <c r="E216">
        <v>2</v>
      </c>
      <c r="F216">
        <v>1932</v>
      </c>
      <c r="I216">
        <v>1</v>
      </c>
      <c r="L216">
        <v>7999177</v>
      </c>
      <c r="M216">
        <v>128113</v>
      </c>
      <c r="N216">
        <v>117509</v>
      </c>
      <c r="R216">
        <v>92000</v>
      </c>
      <c r="S216">
        <v>8445737</v>
      </c>
      <c r="T216">
        <v>59522</v>
      </c>
      <c r="U216">
        <v>33960</v>
      </c>
      <c r="V216">
        <v>117</v>
      </c>
      <c r="W216">
        <v>313</v>
      </c>
      <c r="X216">
        <v>118</v>
      </c>
      <c r="Y216">
        <v>430</v>
      </c>
      <c r="Z216">
        <v>548</v>
      </c>
      <c r="AA216">
        <v>6336853</v>
      </c>
      <c r="AB216">
        <v>7830051</v>
      </c>
      <c r="AC216">
        <v>599373</v>
      </c>
      <c r="AD216">
        <v>246394</v>
      </c>
      <c r="AE216">
        <v>15012671</v>
      </c>
      <c r="AF216">
        <v>166825</v>
      </c>
      <c r="AG216">
        <v>8051501</v>
      </c>
      <c r="AH216">
        <v>12937254</v>
      </c>
      <c r="AI216">
        <v>958719</v>
      </c>
      <c r="AJ216">
        <v>21947474</v>
      </c>
      <c r="AK216">
        <v>6705371</v>
      </c>
      <c r="AL216">
        <v>43832341</v>
      </c>
      <c r="AM216">
        <v>19611</v>
      </c>
      <c r="AN216">
        <v>6063</v>
      </c>
      <c r="AO216">
        <v>485</v>
      </c>
      <c r="AP216">
        <v>88</v>
      </c>
      <c r="AQ216">
        <v>1698</v>
      </c>
      <c r="AS216">
        <v>64624</v>
      </c>
      <c r="AT216">
        <v>251509</v>
      </c>
      <c r="AU216">
        <v>49217</v>
      </c>
      <c r="AV216">
        <v>118229</v>
      </c>
      <c r="AW216">
        <v>37076</v>
      </c>
      <c r="AX216">
        <v>18321</v>
      </c>
      <c r="AY216">
        <v>1622</v>
      </c>
      <c r="AZ216">
        <v>22424</v>
      </c>
      <c r="BA216">
        <v>90898</v>
      </c>
      <c r="BB216">
        <v>465267</v>
      </c>
      <c r="BC216">
        <v>946664</v>
      </c>
      <c r="BD216">
        <v>222333</v>
      </c>
      <c r="BE216">
        <v>5858202</v>
      </c>
      <c r="BF216">
        <v>296191</v>
      </c>
      <c r="BG216">
        <v>0</v>
      </c>
      <c r="BH216">
        <v>1502913</v>
      </c>
      <c r="BI216">
        <v>142539</v>
      </c>
      <c r="BJ216">
        <v>53</v>
      </c>
      <c r="BK216">
        <v>144</v>
      </c>
      <c r="BL216">
        <v>144</v>
      </c>
    </row>
    <row r="217" spans="1:64" hidden="1">
      <c r="A217">
        <v>2007</v>
      </c>
      <c r="B217">
        <v>2600</v>
      </c>
      <c r="C217" t="s">
        <v>6</v>
      </c>
      <c r="D217" t="s">
        <v>139</v>
      </c>
      <c r="E217">
        <v>5</v>
      </c>
      <c r="F217">
        <v>1956</v>
      </c>
      <c r="I217">
        <v>1</v>
      </c>
      <c r="L217">
        <v>4229717</v>
      </c>
      <c r="M217">
        <v>59624</v>
      </c>
      <c r="N217">
        <v>52595</v>
      </c>
      <c r="O217">
        <v>51053</v>
      </c>
      <c r="P217">
        <v>56302</v>
      </c>
      <c r="Q217">
        <v>17445</v>
      </c>
      <c r="R217">
        <v>73747</v>
      </c>
      <c r="S217">
        <v>7814666</v>
      </c>
      <c r="T217">
        <v>43860</v>
      </c>
      <c r="U217">
        <v>24406</v>
      </c>
      <c r="V217">
        <v>102</v>
      </c>
      <c r="W217">
        <v>193</v>
      </c>
      <c r="X217">
        <v>131</v>
      </c>
      <c r="Y217">
        <v>295</v>
      </c>
      <c r="Z217">
        <v>426</v>
      </c>
      <c r="AA217">
        <v>1986941</v>
      </c>
      <c r="AB217">
        <v>8809701</v>
      </c>
      <c r="AC217">
        <v>513603</v>
      </c>
      <c r="AD217">
        <v>534581</v>
      </c>
      <c r="AE217">
        <v>11844826</v>
      </c>
      <c r="AF217">
        <v>154753</v>
      </c>
      <c r="AG217">
        <v>6439058</v>
      </c>
      <c r="AH217">
        <v>6282527</v>
      </c>
      <c r="AI217">
        <v>872889</v>
      </c>
      <c r="AJ217">
        <v>13594474</v>
      </c>
      <c r="AK217">
        <v>3247284</v>
      </c>
      <c r="AL217">
        <v>28841337</v>
      </c>
      <c r="AM217">
        <v>41970</v>
      </c>
      <c r="AN217">
        <v>9498</v>
      </c>
      <c r="AO217">
        <v>785</v>
      </c>
      <c r="AP217">
        <v>123</v>
      </c>
      <c r="AQ217">
        <v>2127</v>
      </c>
      <c r="AR217">
        <v>1235366</v>
      </c>
      <c r="AS217">
        <v>8662</v>
      </c>
      <c r="AT217">
        <v>848615</v>
      </c>
      <c r="AU217">
        <v>144520</v>
      </c>
      <c r="AV217">
        <v>18750</v>
      </c>
      <c r="AW217">
        <v>42875</v>
      </c>
      <c r="AX217">
        <v>7820</v>
      </c>
      <c r="AY217">
        <v>779</v>
      </c>
      <c r="AZ217">
        <v>18686</v>
      </c>
      <c r="BA217">
        <v>136219</v>
      </c>
      <c r="BB217">
        <v>733083</v>
      </c>
      <c r="BC217">
        <v>1128719</v>
      </c>
      <c r="BD217">
        <v>318885</v>
      </c>
      <c r="BE217">
        <v>4621286</v>
      </c>
      <c r="BF217">
        <v>161382</v>
      </c>
      <c r="BG217">
        <v>592429</v>
      </c>
      <c r="BH217">
        <v>171264</v>
      </c>
      <c r="BI217">
        <v>70563</v>
      </c>
      <c r="BJ217">
        <v>24</v>
      </c>
      <c r="BK217">
        <v>107</v>
      </c>
      <c r="BL217">
        <v>107</v>
      </c>
    </row>
    <row r="218" spans="1:64" hidden="1">
      <c r="A218">
        <v>2007</v>
      </c>
      <c r="B218">
        <v>2900</v>
      </c>
      <c r="C218" t="s">
        <v>7</v>
      </c>
      <c r="E218">
        <v>5</v>
      </c>
      <c r="F218">
        <v>1967</v>
      </c>
      <c r="I218">
        <v>1</v>
      </c>
      <c r="L218">
        <v>4559220</v>
      </c>
      <c r="M218">
        <v>75494</v>
      </c>
      <c r="N218">
        <v>73042</v>
      </c>
      <c r="O218">
        <v>161183</v>
      </c>
      <c r="P218">
        <v>50849</v>
      </c>
      <c r="Q218">
        <v>30127</v>
      </c>
      <c r="R218">
        <v>80976</v>
      </c>
      <c r="S218">
        <v>6615818</v>
      </c>
      <c r="T218">
        <v>45237</v>
      </c>
      <c r="U218">
        <v>7679</v>
      </c>
      <c r="V218">
        <v>79</v>
      </c>
      <c r="W218">
        <v>183</v>
      </c>
      <c r="X218">
        <v>41</v>
      </c>
      <c r="Y218">
        <v>262</v>
      </c>
      <c r="Z218">
        <v>303</v>
      </c>
      <c r="AA218">
        <v>2134727</v>
      </c>
      <c r="AB218">
        <v>7875514</v>
      </c>
      <c r="AC218">
        <v>1009717</v>
      </c>
      <c r="AD218">
        <v>799084</v>
      </c>
      <c r="AE218">
        <v>11819042</v>
      </c>
      <c r="AF218">
        <v>253739</v>
      </c>
      <c r="AG218">
        <v>3862245</v>
      </c>
      <c r="AH218">
        <v>4896592</v>
      </c>
      <c r="AI218">
        <v>690173</v>
      </c>
      <c r="AJ218">
        <v>9449010</v>
      </c>
      <c r="AK218">
        <v>2181697</v>
      </c>
      <c r="AL218">
        <v>23703488</v>
      </c>
      <c r="AM218">
        <v>29273</v>
      </c>
      <c r="AN218">
        <v>5885</v>
      </c>
      <c r="AO218">
        <v>388</v>
      </c>
      <c r="AP218">
        <v>87</v>
      </c>
      <c r="AQ218">
        <v>1733</v>
      </c>
      <c r="AR218">
        <v>1062664</v>
      </c>
      <c r="AS218">
        <v>58386</v>
      </c>
      <c r="AT218">
        <v>651665</v>
      </c>
      <c r="AU218">
        <v>1639686</v>
      </c>
      <c r="AV218">
        <v>129032</v>
      </c>
      <c r="AW218">
        <v>151784</v>
      </c>
      <c r="AX218">
        <v>19252</v>
      </c>
      <c r="AY218">
        <v>1140</v>
      </c>
      <c r="AZ218">
        <v>14043</v>
      </c>
      <c r="BA218">
        <v>76723</v>
      </c>
      <c r="BB218">
        <v>463648</v>
      </c>
      <c r="BC218">
        <v>478304</v>
      </c>
      <c r="BD218">
        <v>409516</v>
      </c>
      <c r="BE218">
        <v>5537840</v>
      </c>
      <c r="BF218">
        <v>155968</v>
      </c>
      <c r="BG218">
        <v>0</v>
      </c>
      <c r="BH218">
        <v>349566</v>
      </c>
      <c r="BI218">
        <v>694</v>
      </c>
      <c r="BJ218">
        <v>22</v>
      </c>
      <c r="BK218">
        <v>137</v>
      </c>
      <c r="BL218">
        <v>137</v>
      </c>
    </row>
    <row r="219" spans="1:64" hidden="1">
      <c r="A219">
        <v>2007</v>
      </c>
      <c r="B219">
        <v>3500</v>
      </c>
      <c r="C219" t="s">
        <v>8</v>
      </c>
      <c r="D219" t="s">
        <v>139</v>
      </c>
      <c r="E219">
        <v>3</v>
      </c>
      <c r="F219">
        <v>1932</v>
      </c>
      <c r="I219">
        <v>1</v>
      </c>
      <c r="L219">
        <v>10712706</v>
      </c>
      <c r="M219">
        <v>196882</v>
      </c>
      <c r="N219">
        <v>190761</v>
      </c>
      <c r="O219">
        <v>70124</v>
      </c>
      <c r="P219">
        <v>98511</v>
      </c>
      <c r="Q219">
        <v>9155</v>
      </c>
      <c r="R219">
        <v>107666</v>
      </c>
      <c r="S219">
        <v>9535387</v>
      </c>
      <c r="T219">
        <v>99036</v>
      </c>
      <c r="U219">
        <v>85295</v>
      </c>
      <c r="V219">
        <v>205</v>
      </c>
      <c r="W219">
        <v>204</v>
      </c>
      <c r="X219">
        <v>124</v>
      </c>
      <c r="Y219">
        <v>409</v>
      </c>
      <c r="Z219">
        <v>533</v>
      </c>
      <c r="AA219">
        <v>2509280</v>
      </c>
      <c r="AB219">
        <v>10855166</v>
      </c>
      <c r="AC219">
        <v>525840</v>
      </c>
      <c r="AD219">
        <v>640434</v>
      </c>
      <c r="AE219">
        <v>14530720</v>
      </c>
      <c r="AF219">
        <v>291257</v>
      </c>
      <c r="AG219">
        <v>11732551</v>
      </c>
      <c r="AH219">
        <v>7621597</v>
      </c>
      <c r="AI219">
        <v>1906596</v>
      </c>
      <c r="AJ219">
        <v>21260744</v>
      </c>
      <c r="AK219">
        <v>5836352</v>
      </c>
      <c r="AL219">
        <v>41919073</v>
      </c>
      <c r="AM219">
        <v>40015</v>
      </c>
      <c r="AN219">
        <v>9268</v>
      </c>
      <c r="AO219">
        <v>664</v>
      </c>
      <c r="AP219">
        <v>85</v>
      </c>
      <c r="AQ219">
        <v>2231</v>
      </c>
      <c r="AR219">
        <v>0</v>
      </c>
      <c r="AS219">
        <v>43764</v>
      </c>
      <c r="AT219">
        <v>668116</v>
      </c>
      <c r="AU219">
        <v>90729</v>
      </c>
      <c r="AV219">
        <v>157963</v>
      </c>
      <c r="AW219">
        <v>26760</v>
      </c>
      <c r="AX219">
        <v>13956</v>
      </c>
      <c r="AY219">
        <v>1468</v>
      </c>
      <c r="AZ219">
        <v>25501</v>
      </c>
      <c r="BA219">
        <v>229293</v>
      </c>
      <c r="BB219">
        <v>509177</v>
      </c>
      <c r="BC219">
        <v>795933</v>
      </c>
      <c r="BE219">
        <v>5369858</v>
      </c>
      <c r="BF219">
        <v>306685</v>
      </c>
      <c r="BH219">
        <v>550763</v>
      </c>
      <c r="BI219">
        <v>4852</v>
      </c>
      <c r="BJ219">
        <v>48</v>
      </c>
      <c r="BK219">
        <v>111</v>
      </c>
      <c r="BL219">
        <v>111</v>
      </c>
    </row>
    <row r="220" spans="1:64" hidden="1">
      <c r="A220">
        <v>2007</v>
      </c>
      <c r="B220">
        <v>3800</v>
      </c>
      <c r="C220" t="s">
        <v>9</v>
      </c>
      <c r="D220" t="s">
        <v>139</v>
      </c>
      <c r="E220">
        <v>4</v>
      </c>
      <c r="F220">
        <v>1932</v>
      </c>
      <c r="I220">
        <v>1</v>
      </c>
      <c r="L220">
        <v>2500880</v>
      </c>
      <c r="M220">
        <v>44550</v>
      </c>
      <c r="N220">
        <v>27805</v>
      </c>
      <c r="O220">
        <v>28620</v>
      </c>
      <c r="P220">
        <v>41833</v>
      </c>
      <c r="Q220">
        <v>16610</v>
      </c>
      <c r="R220">
        <v>58443</v>
      </c>
      <c r="S220">
        <v>3508755</v>
      </c>
      <c r="T220">
        <v>31218</v>
      </c>
      <c r="U220">
        <v>15829</v>
      </c>
      <c r="V220">
        <v>52</v>
      </c>
      <c r="W220">
        <v>90</v>
      </c>
      <c r="X220">
        <v>36</v>
      </c>
      <c r="Y220">
        <v>142</v>
      </c>
      <c r="Z220">
        <v>178</v>
      </c>
      <c r="AA220">
        <v>1701393</v>
      </c>
      <c r="AB220">
        <v>6976459</v>
      </c>
      <c r="AC220">
        <v>177205</v>
      </c>
      <c r="AD220">
        <v>390166</v>
      </c>
      <c r="AE220">
        <v>9245223</v>
      </c>
      <c r="AF220">
        <v>138837</v>
      </c>
      <c r="AG220">
        <v>3034314</v>
      </c>
      <c r="AH220">
        <v>3647306</v>
      </c>
      <c r="AI220">
        <v>493046</v>
      </c>
      <c r="AJ220">
        <v>7174666</v>
      </c>
      <c r="AK220">
        <v>1836286</v>
      </c>
      <c r="AL220">
        <v>18395012</v>
      </c>
      <c r="AM220">
        <v>22180</v>
      </c>
      <c r="AN220">
        <v>2587</v>
      </c>
      <c r="AO220">
        <v>296</v>
      </c>
      <c r="AP220">
        <v>83</v>
      </c>
      <c r="AQ220">
        <v>1346</v>
      </c>
      <c r="AR220">
        <v>0</v>
      </c>
      <c r="AS220">
        <v>16733</v>
      </c>
      <c r="AT220">
        <v>108543</v>
      </c>
      <c r="AU220">
        <v>886332</v>
      </c>
      <c r="AV220">
        <v>15018</v>
      </c>
      <c r="AW220">
        <v>53088</v>
      </c>
      <c r="AX220">
        <v>10016</v>
      </c>
      <c r="AY220">
        <v>359</v>
      </c>
      <c r="AZ220">
        <v>10142</v>
      </c>
      <c r="BA220">
        <v>27963</v>
      </c>
      <c r="BB220">
        <v>194840</v>
      </c>
      <c r="BC220">
        <v>225788</v>
      </c>
      <c r="BD220">
        <v>76987</v>
      </c>
      <c r="BE220">
        <v>5690672</v>
      </c>
      <c r="BF220">
        <v>89443</v>
      </c>
      <c r="BG220">
        <v>0</v>
      </c>
      <c r="BH220">
        <v>598266</v>
      </c>
      <c r="BI220">
        <v>151431</v>
      </c>
      <c r="BJ220">
        <v>12</v>
      </c>
      <c r="BK220">
        <v>105</v>
      </c>
      <c r="BL220">
        <v>105</v>
      </c>
    </row>
    <row r="221" spans="1:64" hidden="1">
      <c r="A221">
        <v>2007</v>
      </c>
      <c r="B221">
        <v>4400</v>
      </c>
      <c r="C221" t="s">
        <v>10</v>
      </c>
      <c r="E221">
        <v>7</v>
      </c>
      <c r="F221">
        <v>1938</v>
      </c>
      <c r="I221">
        <v>1</v>
      </c>
      <c r="L221">
        <v>3548726</v>
      </c>
      <c r="M221">
        <v>54400</v>
      </c>
      <c r="N221">
        <v>23800</v>
      </c>
      <c r="O221">
        <v>67754</v>
      </c>
      <c r="P221">
        <v>72876</v>
      </c>
      <c r="Q221">
        <v>13150</v>
      </c>
      <c r="R221">
        <v>86026</v>
      </c>
      <c r="S221">
        <v>6763548</v>
      </c>
      <c r="T221">
        <v>7496</v>
      </c>
      <c r="U221">
        <v>16759</v>
      </c>
      <c r="V221">
        <v>53</v>
      </c>
      <c r="W221">
        <v>100</v>
      </c>
      <c r="X221">
        <v>39</v>
      </c>
      <c r="Y221">
        <v>153</v>
      </c>
      <c r="Z221">
        <v>192</v>
      </c>
      <c r="AA221">
        <v>2133886</v>
      </c>
      <c r="AB221">
        <v>5364761</v>
      </c>
      <c r="AC221">
        <v>110011</v>
      </c>
      <c r="AD221">
        <v>0</v>
      </c>
      <c r="AE221">
        <v>7608658</v>
      </c>
      <c r="AF221">
        <v>63438</v>
      </c>
      <c r="AG221">
        <v>2987963</v>
      </c>
      <c r="AH221">
        <v>1935495</v>
      </c>
      <c r="AI221">
        <v>573510</v>
      </c>
      <c r="AJ221">
        <v>5496968</v>
      </c>
      <c r="AK221">
        <v>1357701</v>
      </c>
      <c r="AL221">
        <v>14526765</v>
      </c>
      <c r="AM221">
        <v>27220</v>
      </c>
      <c r="AN221">
        <v>4028</v>
      </c>
      <c r="AO221">
        <v>257</v>
      </c>
      <c r="AP221">
        <v>55</v>
      </c>
      <c r="AQ221">
        <v>1343</v>
      </c>
      <c r="AR221">
        <v>592560</v>
      </c>
      <c r="AS221">
        <v>23744</v>
      </c>
      <c r="AT221">
        <v>453793</v>
      </c>
      <c r="AV221">
        <v>23570</v>
      </c>
      <c r="AW221">
        <v>4782</v>
      </c>
      <c r="AX221">
        <v>9071</v>
      </c>
      <c r="AY221">
        <v>1011</v>
      </c>
      <c r="AZ221">
        <v>4362</v>
      </c>
      <c r="BA221">
        <v>39222</v>
      </c>
      <c r="BB221">
        <v>111168</v>
      </c>
      <c r="BC221">
        <v>217341</v>
      </c>
      <c r="BD221">
        <v>595656</v>
      </c>
      <c r="BE221">
        <v>2915248</v>
      </c>
      <c r="BF221">
        <v>336010</v>
      </c>
      <c r="BG221">
        <v>137992</v>
      </c>
      <c r="BH221">
        <v>156666</v>
      </c>
      <c r="BI221">
        <v>74463</v>
      </c>
      <c r="BJ221">
        <v>15</v>
      </c>
      <c r="BK221">
        <v>101</v>
      </c>
      <c r="BL221">
        <v>101</v>
      </c>
    </row>
    <row r="222" spans="1:64" hidden="1">
      <c r="A222">
        <v>2007</v>
      </c>
      <c r="B222">
        <v>5200</v>
      </c>
      <c r="C222" t="s">
        <v>11</v>
      </c>
      <c r="D222" t="s">
        <v>139</v>
      </c>
      <c r="E222">
        <v>3</v>
      </c>
      <c r="F222">
        <v>1956</v>
      </c>
      <c r="I222">
        <v>1</v>
      </c>
      <c r="L222">
        <v>4915621</v>
      </c>
      <c r="M222">
        <v>66906</v>
      </c>
      <c r="N222">
        <v>51018</v>
      </c>
      <c r="O222">
        <v>32847</v>
      </c>
      <c r="P222">
        <v>53094</v>
      </c>
      <c r="Q222">
        <v>21083</v>
      </c>
      <c r="R222">
        <v>74177</v>
      </c>
      <c r="S222">
        <v>6736282</v>
      </c>
      <c r="T222">
        <v>53011</v>
      </c>
      <c r="U222">
        <v>36082</v>
      </c>
      <c r="V222">
        <v>84</v>
      </c>
      <c r="W222">
        <v>123</v>
      </c>
      <c r="X222">
        <v>89</v>
      </c>
      <c r="Y222">
        <v>207</v>
      </c>
      <c r="Z222">
        <v>296</v>
      </c>
      <c r="AA222">
        <v>2281288</v>
      </c>
      <c r="AB222">
        <v>7774976</v>
      </c>
      <c r="AC222">
        <v>377197</v>
      </c>
      <c r="AD222">
        <v>128863</v>
      </c>
      <c r="AE222">
        <v>10562324</v>
      </c>
      <c r="AF222">
        <v>206349</v>
      </c>
      <c r="AG222">
        <v>4702346</v>
      </c>
      <c r="AH222">
        <v>5004754</v>
      </c>
      <c r="AI222">
        <v>1401239</v>
      </c>
      <c r="AJ222">
        <v>11108339</v>
      </c>
      <c r="AK222">
        <v>2581342</v>
      </c>
      <c r="AL222">
        <v>24458354</v>
      </c>
      <c r="AM222">
        <v>40526</v>
      </c>
      <c r="AN222">
        <v>7938</v>
      </c>
      <c r="AO222">
        <v>493</v>
      </c>
      <c r="AP222">
        <v>112</v>
      </c>
      <c r="AQ222">
        <v>1982</v>
      </c>
      <c r="AR222">
        <v>0</v>
      </c>
      <c r="AS222">
        <v>2600</v>
      </c>
      <c r="AT222">
        <v>311246</v>
      </c>
      <c r="AU222">
        <v>1817</v>
      </c>
      <c r="AV222">
        <v>66405</v>
      </c>
      <c r="AW222">
        <v>4911</v>
      </c>
      <c r="AX222">
        <v>22546</v>
      </c>
      <c r="AY222">
        <v>856</v>
      </c>
      <c r="AZ222">
        <v>36834</v>
      </c>
      <c r="BA222">
        <v>60124</v>
      </c>
      <c r="BB222">
        <v>311057</v>
      </c>
      <c r="BC222">
        <v>719355</v>
      </c>
      <c r="BD222">
        <v>557787</v>
      </c>
      <c r="BE222">
        <v>4880355</v>
      </c>
      <c r="BF222">
        <v>305511</v>
      </c>
      <c r="BH222">
        <v>591530</v>
      </c>
      <c r="BI222">
        <v>246099</v>
      </c>
      <c r="BJ222">
        <v>23</v>
      </c>
      <c r="BK222">
        <v>148</v>
      </c>
      <c r="BL222">
        <v>148</v>
      </c>
    </row>
    <row r="223" spans="1:64" hidden="1">
      <c r="A223">
        <v>2007</v>
      </c>
      <c r="B223">
        <v>5300</v>
      </c>
      <c r="C223" t="s">
        <v>12</v>
      </c>
      <c r="D223" t="s">
        <v>139</v>
      </c>
      <c r="E223">
        <v>4</v>
      </c>
      <c r="F223">
        <v>1932</v>
      </c>
      <c r="I223">
        <v>1</v>
      </c>
      <c r="L223">
        <v>6867777</v>
      </c>
      <c r="M223">
        <v>137273</v>
      </c>
      <c r="N223">
        <v>122790</v>
      </c>
      <c r="O223">
        <v>43049</v>
      </c>
      <c r="P223">
        <v>50238</v>
      </c>
      <c r="Q223">
        <v>27208</v>
      </c>
      <c r="R223">
        <v>77446</v>
      </c>
      <c r="S223">
        <v>6947047</v>
      </c>
      <c r="T223">
        <v>173771</v>
      </c>
      <c r="U223">
        <v>41713</v>
      </c>
      <c r="V223">
        <v>107</v>
      </c>
      <c r="W223">
        <v>212</v>
      </c>
      <c r="X223">
        <v>83</v>
      </c>
      <c r="Y223">
        <v>319</v>
      </c>
      <c r="Z223">
        <v>402</v>
      </c>
      <c r="AA223">
        <v>3410483</v>
      </c>
      <c r="AB223">
        <v>10598368</v>
      </c>
      <c r="AC223">
        <v>1625741</v>
      </c>
      <c r="AD223">
        <v>61021</v>
      </c>
      <c r="AE223">
        <v>15695613</v>
      </c>
      <c r="AF223">
        <v>318053</v>
      </c>
      <c r="AG223">
        <v>7328185</v>
      </c>
      <c r="AH223">
        <v>8893944</v>
      </c>
      <c r="AI223">
        <v>1588836</v>
      </c>
      <c r="AJ223">
        <v>17810965</v>
      </c>
      <c r="AK223">
        <v>6102465</v>
      </c>
      <c r="AL223">
        <v>39927096</v>
      </c>
      <c r="AM223">
        <v>36049</v>
      </c>
      <c r="AN223">
        <v>9124</v>
      </c>
      <c r="AO223">
        <v>819</v>
      </c>
      <c r="AP223">
        <v>105</v>
      </c>
      <c r="AQ223">
        <v>1710</v>
      </c>
      <c r="AR223">
        <v>2638912</v>
      </c>
      <c r="AS223">
        <v>80127</v>
      </c>
      <c r="AT223">
        <v>428772</v>
      </c>
      <c r="AX223">
        <v>16808</v>
      </c>
      <c r="AY223">
        <v>1557</v>
      </c>
      <c r="AZ223">
        <v>28096</v>
      </c>
      <c r="BA223">
        <v>129297</v>
      </c>
      <c r="BB223">
        <v>366981</v>
      </c>
      <c r="BC223">
        <v>727054</v>
      </c>
      <c r="BD223">
        <v>1063518</v>
      </c>
      <c r="BE223">
        <v>5381836</v>
      </c>
      <c r="BF223">
        <v>234653</v>
      </c>
      <c r="BG223">
        <v>245061</v>
      </c>
      <c r="BH223">
        <v>1886958</v>
      </c>
      <c r="BI223">
        <v>170432</v>
      </c>
      <c r="BJ223">
        <v>49</v>
      </c>
      <c r="BK223">
        <v>100</v>
      </c>
      <c r="BL223">
        <v>100</v>
      </c>
    </row>
    <row r="224" spans="1:64" hidden="1">
      <c r="A224">
        <v>2007</v>
      </c>
      <c r="B224">
        <v>5400</v>
      </c>
      <c r="C224" t="s">
        <v>13</v>
      </c>
      <c r="D224" t="s">
        <v>139</v>
      </c>
      <c r="E224">
        <v>4</v>
      </c>
      <c r="F224">
        <v>1932</v>
      </c>
      <c r="I224">
        <v>1</v>
      </c>
      <c r="L224">
        <v>3454585</v>
      </c>
      <c r="M224">
        <v>64014</v>
      </c>
      <c r="N224">
        <v>57410</v>
      </c>
      <c r="O224">
        <v>39239</v>
      </c>
      <c r="P224">
        <v>43490</v>
      </c>
      <c r="Q224">
        <v>9000</v>
      </c>
      <c r="R224">
        <v>52490</v>
      </c>
      <c r="S224">
        <v>8696639</v>
      </c>
      <c r="T224">
        <v>56511</v>
      </c>
      <c r="U224">
        <v>34945</v>
      </c>
      <c r="V224">
        <v>60</v>
      </c>
      <c r="W224">
        <v>117</v>
      </c>
      <c r="X224">
        <v>37</v>
      </c>
      <c r="Y224">
        <v>177</v>
      </c>
      <c r="Z224">
        <v>214</v>
      </c>
      <c r="AA224">
        <v>1258392</v>
      </c>
      <c r="AB224">
        <v>6702693</v>
      </c>
      <c r="AC224">
        <v>365785</v>
      </c>
      <c r="AD224">
        <v>62852</v>
      </c>
      <c r="AE224">
        <v>8389722</v>
      </c>
      <c r="AF224">
        <v>122890</v>
      </c>
      <c r="AG224">
        <v>3005996</v>
      </c>
      <c r="AH224">
        <v>2724325</v>
      </c>
      <c r="AI224">
        <v>472945</v>
      </c>
      <c r="AJ224">
        <v>6203266</v>
      </c>
      <c r="AK224">
        <v>1982492</v>
      </c>
      <c r="AL224">
        <v>16698370</v>
      </c>
      <c r="AM224">
        <v>23476</v>
      </c>
      <c r="AN224">
        <v>3251</v>
      </c>
      <c r="AO224">
        <v>258</v>
      </c>
      <c r="AP224">
        <v>62</v>
      </c>
      <c r="AQ224">
        <v>1108</v>
      </c>
      <c r="AR224">
        <v>1681590</v>
      </c>
      <c r="AS224">
        <v>11422</v>
      </c>
      <c r="AT224">
        <v>272445</v>
      </c>
      <c r="AU224">
        <v>629</v>
      </c>
      <c r="AV224">
        <v>24984</v>
      </c>
      <c r="AW224">
        <v>4538</v>
      </c>
      <c r="AX224">
        <v>96</v>
      </c>
      <c r="AY224">
        <v>761</v>
      </c>
      <c r="AZ224">
        <v>10903</v>
      </c>
      <c r="BA224">
        <v>44696</v>
      </c>
      <c r="BB224">
        <v>219209</v>
      </c>
      <c r="BC224">
        <v>284113</v>
      </c>
      <c r="BD224">
        <v>15570</v>
      </c>
      <c r="BE224">
        <v>5373123</v>
      </c>
      <c r="BF224">
        <v>131424</v>
      </c>
      <c r="BH224">
        <v>185884</v>
      </c>
      <c r="BI224">
        <v>50731</v>
      </c>
      <c r="BJ224">
        <v>24</v>
      </c>
      <c r="BK224">
        <v>115</v>
      </c>
      <c r="BL224">
        <v>115</v>
      </c>
    </row>
    <row r="225" spans="1:64" hidden="1">
      <c r="A225">
        <v>2007</v>
      </c>
      <c r="B225">
        <v>5850</v>
      </c>
      <c r="C225" t="s">
        <v>14</v>
      </c>
      <c r="E225">
        <v>5</v>
      </c>
      <c r="F225">
        <v>1983</v>
      </c>
      <c r="I225">
        <v>1</v>
      </c>
      <c r="L225">
        <v>3857365</v>
      </c>
      <c r="M225">
        <v>172583</v>
      </c>
      <c r="N225">
        <v>169632</v>
      </c>
      <c r="O225">
        <v>26560</v>
      </c>
      <c r="P225">
        <v>20827</v>
      </c>
      <c r="Q225">
        <v>32577</v>
      </c>
      <c r="R225">
        <v>53404</v>
      </c>
      <c r="S225">
        <v>5445379</v>
      </c>
      <c r="T225">
        <v>13247</v>
      </c>
      <c r="U225">
        <v>26813</v>
      </c>
      <c r="V225">
        <v>118</v>
      </c>
      <c r="W225">
        <v>106</v>
      </c>
      <c r="X225">
        <v>44</v>
      </c>
      <c r="Y225">
        <v>224</v>
      </c>
      <c r="Z225">
        <v>268</v>
      </c>
      <c r="AA225">
        <v>1466172</v>
      </c>
      <c r="AB225">
        <v>6246215</v>
      </c>
      <c r="AC225">
        <v>428773</v>
      </c>
      <c r="AD225">
        <v>949547</v>
      </c>
      <c r="AE225">
        <v>9090707</v>
      </c>
      <c r="AF225">
        <v>192205</v>
      </c>
      <c r="AG225">
        <v>6511162</v>
      </c>
      <c r="AH225">
        <v>3038953</v>
      </c>
      <c r="AI225">
        <v>659987</v>
      </c>
      <c r="AJ225">
        <v>10210102</v>
      </c>
      <c r="AK225">
        <v>7769555</v>
      </c>
      <c r="AL225">
        <v>27262569</v>
      </c>
      <c r="AM225">
        <v>23134</v>
      </c>
      <c r="AN225">
        <v>3599</v>
      </c>
      <c r="AO225">
        <v>411</v>
      </c>
      <c r="AP225">
        <v>56</v>
      </c>
      <c r="AQ225">
        <v>1652</v>
      </c>
      <c r="AR225">
        <v>0</v>
      </c>
      <c r="AS225">
        <v>12731</v>
      </c>
      <c r="AT225">
        <v>41311</v>
      </c>
      <c r="AU225">
        <v>123150</v>
      </c>
      <c r="AV225">
        <v>4348</v>
      </c>
      <c r="AW225">
        <v>22374</v>
      </c>
      <c r="AX225">
        <v>271144</v>
      </c>
      <c r="AY225">
        <v>418</v>
      </c>
      <c r="AZ225">
        <v>13080</v>
      </c>
      <c r="BA225">
        <v>41647</v>
      </c>
      <c r="BB225">
        <v>217922</v>
      </c>
      <c r="BC225">
        <v>326105</v>
      </c>
      <c r="BD225">
        <v>404779</v>
      </c>
      <c r="BE225">
        <v>3175600</v>
      </c>
      <c r="BF225">
        <v>177975</v>
      </c>
      <c r="BG225">
        <v>0</v>
      </c>
      <c r="BH225">
        <v>696821</v>
      </c>
      <c r="BI225">
        <v>164843</v>
      </c>
      <c r="BJ225">
        <v>17</v>
      </c>
      <c r="BK225">
        <v>146</v>
      </c>
      <c r="BL225">
        <v>146</v>
      </c>
    </row>
    <row r="226" spans="1:64" hidden="1">
      <c r="A226">
        <v>2007</v>
      </c>
      <c r="B226">
        <v>6100</v>
      </c>
      <c r="C226" t="s">
        <v>15</v>
      </c>
      <c r="D226" t="s">
        <v>139</v>
      </c>
      <c r="E226">
        <v>3</v>
      </c>
      <c r="F226">
        <v>1932</v>
      </c>
      <c r="I226">
        <v>1</v>
      </c>
      <c r="L226">
        <v>6244095</v>
      </c>
      <c r="M226">
        <v>115400</v>
      </c>
      <c r="N226">
        <v>35194</v>
      </c>
      <c r="O226">
        <v>68746</v>
      </c>
      <c r="P226">
        <v>59839</v>
      </c>
      <c r="Q226">
        <v>8711</v>
      </c>
      <c r="R226">
        <v>68550</v>
      </c>
      <c r="S226">
        <v>6002228</v>
      </c>
      <c r="T226">
        <v>152739</v>
      </c>
      <c r="U226">
        <v>71986</v>
      </c>
      <c r="V226">
        <v>141</v>
      </c>
      <c r="W226">
        <v>154</v>
      </c>
      <c r="X226">
        <v>128</v>
      </c>
      <c r="Y226">
        <v>295</v>
      </c>
      <c r="Z226">
        <v>423</v>
      </c>
      <c r="AA226">
        <v>2800330</v>
      </c>
      <c r="AB226">
        <v>7874018</v>
      </c>
      <c r="AC226">
        <v>367637</v>
      </c>
      <c r="AD226">
        <v>406904</v>
      </c>
      <c r="AE226">
        <v>11448889</v>
      </c>
      <c r="AF226">
        <v>313373</v>
      </c>
      <c r="AG226">
        <v>8204846</v>
      </c>
      <c r="AH226">
        <v>5580715</v>
      </c>
      <c r="AI226">
        <v>2596819</v>
      </c>
      <c r="AJ226">
        <v>16382380</v>
      </c>
      <c r="AK226">
        <v>4335933</v>
      </c>
      <c r="AL226">
        <v>32480575</v>
      </c>
      <c r="AM226">
        <v>45187</v>
      </c>
      <c r="AN226">
        <v>10205</v>
      </c>
      <c r="AO226">
        <v>667</v>
      </c>
      <c r="AP226">
        <v>91</v>
      </c>
      <c r="AQ226">
        <v>3026</v>
      </c>
      <c r="AR226">
        <v>738</v>
      </c>
      <c r="AS226">
        <v>32840</v>
      </c>
      <c r="AT226">
        <v>229129</v>
      </c>
      <c r="AU226">
        <v>2344828</v>
      </c>
      <c r="AV226">
        <v>64948</v>
      </c>
      <c r="AX226">
        <v>11079</v>
      </c>
      <c r="AY226">
        <v>1791</v>
      </c>
      <c r="AZ226">
        <v>28285</v>
      </c>
      <c r="BA226">
        <v>54818</v>
      </c>
      <c r="BB226">
        <v>408191</v>
      </c>
      <c r="BC226">
        <v>1692796</v>
      </c>
      <c r="BD226">
        <v>549381</v>
      </c>
      <c r="BE226">
        <v>4561792</v>
      </c>
      <c r="BF226">
        <v>129766</v>
      </c>
      <c r="BG226">
        <v>1142832</v>
      </c>
      <c r="BH226">
        <v>889220</v>
      </c>
      <c r="BI226">
        <v>132513</v>
      </c>
      <c r="BJ226">
        <v>28</v>
      </c>
      <c r="BK226">
        <v>168</v>
      </c>
      <c r="BL226">
        <v>168</v>
      </c>
    </row>
    <row r="227" spans="1:64" hidden="1">
      <c r="A227">
        <v>2007</v>
      </c>
      <c r="B227">
        <v>6300</v>
      </c>
      <c r="C227" t="s">
        <v>16</v>
      </c>
      <c r="E227">
        <v>7</v>
      </c>
      <c r="F227">
        <v>1962</v>
      </c>
      <c r="I227">
        <v>1</v>
      </c>
      <c r="L227">
        <v>2789236</v>
      </c>
      <c r="M227">
        <v>79930</v>
      </c>
      <c r="N227">
        <v>77981</v>
      </c>
      <c r="O227">
        <v>27469</v>
      </c>
      <c r="R227">
        <v>56261</v>
      </c>
      <c r="S227">
        <v>4518524</v>
      </c>
      <c r="T227">
        <v>35209</v>
      </c>
      <c r="U227">
        <v>17720</v>
      </c>
      <c r="V227">
        <v>64</v>
      </c>
      <c r="W227">
        <v>79</v>
      </c>
      <c r="X227">
        <v>70</v>
      </c>
      <c r="Y227">
        <v>143</v>
      </c>
      <c r="Z227">
        <v>213</v>
      </c>
      <c r="AE227">
        <v>6713308</v>
      </c>
      <c r="AF227">
        <v>37256</v>
      </c>
      <c r="AG227">
        <v>4431741</v>
      </c>
      <c r="AH227">
        <v>2613307</v>
      </c>
      <c r="AI227">
        <v>594180</v>
      </c>
      <c r="AJ227">
        <v>7639228</v>
      </c>
      <c r="AK227">
        <v>1757571</v>
      </c>
      <c r="AL227">
        <v>16147363</v>
      </c>
      <c r="AM227">
        <v>22874</v>
      </c>
      <c r="AN227">
        <v>1566</v>
      </c>
      <c r="AO227">
        <v>167</v>
      </c>
      <c r="AP227">
        <v>39</v>
      </c>
      <c r="AQ227">
        <v>1180</v>
      </c>
      <c r="AR227">
        <v>170807</v>
      </c>
      <c r="AS227">
        <v>10298</v>
      </c>
      <c r="AT227">
        <v>302270</v>
      </c>
      <c r="AU227">
        <v>175598</v>
      </c>
      <c r="AV227">
        <v>12868</v>
      </c>
      <c r="AW227">
        <v>17616</v>
      </c>
      <c r="AX227">
        <v>15642</v>
      </c>
      <c r="AY227">
        <v>1246</v>
      </c>
      <c r="AZ227">
        <v>32930</v>
      </c>
      <c r="BA227">
        <v>123099</v>
      </c>
      <c r="BB227">
        <v>301400</v>
      </c>
      <c r="BC227">
        <v>403491</v>
      </c>
      <c r="BI227">
        <v>92982</v>
      </c>
      <c r="BJ227">
        <v>11</v>
      </c>
      <c r="BK227">
        <v>119</v>
      </c>
      <c r="BL227">
        <v>119</v>
      </c>
    </row>
    <row r="228" spans="1:64" hidden="1">
      <c r="A228">
        <v>2007</v>
      </c>
      <c r="B228">
        <v>6900</v>
      </c>
      <c r="C228" t="s">
        <v>17</v>
      </c>
      <c r="D228" t="s">
        <v>139</v>
      </c>
      <c r="E228">
        <v>3</v>
      </c>
      <c r="F228">
        <v>1956</v>
      </c>
      <c r="I228">
        <v>1</v>
      </c>
      <c r="L228">
        <v>2504803</v>
      </c>
      <c r="M228">
        <v>52779</v>
      </c>
      <c r="N228">
        <v>-6294</v>
      </c>
      <c r="O228">
        <v>16809</v>
      </c>
      <c r="P228">
        <v>30634</v>
      </c>
      <c r="Q228">
        <v>9439</v>
      </c>
      <c r="R228">
        <v>40073</v>
      </c>
      <c r="S228">
        <v>3103709</v>
      </c>
      <c r="T228">
        <v>27215</v>
      </c>
      <c r="U228">
        <v>28447</v>
      </c>
      <c r="V228">
        <v>73</v>
      </c>
      <c r="W228">
        <v>119</v>
      </c>
      <c r="X228">
        <v>56</v>
      </c>
      <c r="Y228">
        <v>192</v>
      </c>
      <c r="Z228">
        <v>248</v>
      </c>
      <c r="AA228">
        <v>1822280</v>
      </c>
      <c r="AB228">
        <v>6788802</v>
      </c>
      <c r="AC228">
        <v>1462479</v>
      </c>
      <c r="AD228">
        <v>0</v>
      </c>
      <c r="AE228">
        <v>10073561</v>
      </c>
      <c r="AF228">
        <v>129371</v>
      </c>
      <c r="AG228">
        <v>5315322</v>
      </c>
      <c r="AH228">
        <v>4344324</v>
      </c>
      <c r="AI228">
        <v>858055</v>
      </c>
      <c r="AJ228">
        <v>10517701</v>
      </c>
      <c r="AK228">
        <v>4183789</v>
      </c>
      <c r="AL228">
        <v>24904422</v>
      </c>
      <c r="AM228">
        <v>35497</v>
      </c>
      <c r="AN228">
        <v>5801</v>
      </c>
      <c r="AO228">
        <v>607</v>
      </c>
      <c r="AP228">
        <v>57</v>
      </c>
      <c r="AQ228">
        <v>2029</v>
      </c>
      <c r="AR228">
        <v>489519</v>
      </c>
      <c r="AS228">
        <v>3500</v>
      </c>
      <c r="AT228">
        <v>344103</v>
      </c>
      <c r="AU228">
        <v>1476</v>
      </c>
      <c r="AV228">
        <v>1023</v>
      </c>
      <c r="AW228">
        <v>12242</v>
      </c>
      <c r="AX228">
        <v>12050</v>
      </c>
      <c r="AY228">
        <v>242</v>
      </c>
      <c r="AZ228">
        <v>11693</v>
      </c>
      <c r="BA228">
        <v>44960</v>
      </c>
      <c r="BB228">
        <v>164355</v>
      </c>
      <c r="BC228">
        <v>406485</v>
      </c>
      <c r="BD228">
        <v>0</v>
      </c>
      <c r="BE228">
        <v>6516459</v>
      </c>
      <c r="BF228">
        <v>161138</v>
      </c>
      <c r="BG228">
        <v>241747</v>
      </c>
      <c r="BH228">
        <v>778404</v>
      </c>
      <c r="BI228">
        <v>213189</v>
      </c>
      <c r="BJ228">
        <v>21</v>
      </c>
      <c r="BK228">
        <v>119</v>
      </c>
      <c r="BL228">
        <v>119</v>
      </c>
    </row>
    <row r="229" spans="1:64" hidden="1">
      <c r="A229">
        <v>2007</v>
      </c>
      <c r="B229">
        <v>8300</v>
      </c>
      <c r="C229" t="s">
        <v>18</v>
      </c>
      <c r="E229">
        <v>6</v>
      </c>
      <c r="F229">
        <v>1962</v>
      </c>
      <c r="I229">
        <v>1</v>
      </c>
      <c r="L229">
        <v>3251893</v>
      </c>
      <c r="M229">
        <v>78738</v>
      </c>
      <c r="N229">
        <v>68712</v>
      </c>
      <c r="O229">
        <v>35889</v>
      </c>
      <c r="P229">
        <v>27923</v>
      </c>
      <c r="Q229">
        <v>16414</v>
      </c>
      <c r="R229">
        <v>44337</v>
      </c>
      <c r="S229">
        <v>4362751</v>
      </c>
      <c r="T229">
        <v>36920</v>
      </c>
      <c r="U229">
        <v>26296</v>
      </c>
      <c r="V229">
        <v>87</v>
      </c>
      <c r="W229">
        <v>135</v>
      </c>
      <c r="X229">
        <v>51</v>
      </c>
      <c r="Y229">
        <v>222</v>
      </c>
      <c r="Z229">
        <v>273</v>
      </c>
      <c r="AA229">
        <v>2118762</v>
      </c>
      <c r="AB229">
        <v>9122294</v>
      </c>
      <c r="AC229">
        <v>454716</v>
      </c>
      <c r="AD229">
        <v>373449</v>
      </c>
      <c r="AE229">
        <v>12069221</v>
      </c>
      <c r="AF229">
        <v>141056</v>
      </c>
      <c r="AG229">
        <v>5042671</v>
      </c>
      <c r="AH229">
        <v>3689278</v>
      </c>
      <c r="AI229">
        <v>698055</v>
      </c>
      <c r="AJ229">
        <v>9430004</v>
      </c>
      <c r="AK229">
        <v>1169946</v>
      </c>
      <c r="AL229">
        <v>22810227</v>
      </c>
      <c r="AM229">
        <v>25264</v>
      </c>
      <c r="AN229">
        <v>6096</v>
      </c>
      <c r="AO229">
        <v>350</v>
      </c>
      <c r="AP229">
        <v>60</v>
      </c>
      <c r="AQ229">
        <v>1540</v>
      </c>
      <c r="AR229">
        <v>4344</v>
      </c>
      <c r="AS229">
        <v>14603</v>
      </c>
      <c r="AT229">
        <v>391117</v>
      </c>
      <c r="AU229">
        <v>121472</v>
      </c>
      <c r="AV229">
        <v>26091</v>
      </c>
      <c r="AW229">
        <v>16657</v>
      </c>
      <c r="AX229">
        <v>3197</v>
      </c>
      <c r="AY229">
        <v>918</v>
      </c>
      <c r="AZ229">
        <v>19606</v>
      </c>
      <c r="BA229">
        <v>85921</v>
      </c>
      <c r="BB229">
        <v>315777</v>
      </c>
      <c r="BC229">
        <v>381517</v>
      </c>
      <c r="BD229">
        <v>933271</v>
      </c>
      <c r="BE229">
        <v>4240530</v>
      </c>
      <c r="BF229">
        <v>43375</v>
      </c>
      <c r="BG229">
        <v>20029</v>
      </c>
      <c r="BH229">
        <v>386756</v>
      </c>
      <c r="BI229">
        <v>161124</v>
      </c>
      <c r="BJ229">
        <v>21</v>
      </c>
      <c r="BK229">
        <v>148</v>
      </c>
      <c r="BL229">
        <v>148</v>
      </c>
    </row>
    <row r="230" spans="1:64" hidden="1">
      <c r="A230">
        <v>2007</v>
      </c>
      <c r="B230">
        <v>8500</v>
      </c>
      <c r="C230" t="s">
        <v>19</v>
      </c>
      <c r="D230" t="s">
        <v>139</v>
      </c>
      <c r="E230">
        <v>7</v>
      </c>
      <c r="F230">
        <v>1962</v>
      </c>
      <c r="I230">
        <v>1</v>
      </c>
      <c r="L230">
        <v>3739081</v>
      </c>
      <c r="M230">
        <v>164566</v>
      </c>
      <c r="N230">
        <v>157855</v>
      </c>
      <c r="O230">
        <v>107691</v>
      </c>
      <c r="P230">
        <v>34409</v>
      </c>
      <c r="Q230">
        <v>17388</v>
      </c>
      <c r="R230">
        <v>51797</v>
      </c>
      <c r="S230">
        <v>5583684</v>
      </c>
      <c r="T230">
        <v>49344</v>
      </c>
      <c r="U230">
        <v>55383</v>
      </c>
      <c r="V230">
        <v>133</v>
      </c>
      <c r="W230">
        <v>133</v>
      </c>
      <c r="X230">
        <v>84</v>
      </c>
      <c r="Y230">
        <v>266</v>
      </c>
      <c r="Z230">
        <v>350</v>
      </c>
      <c r="AA230">
        <v>4988224</v>
      </c>
      <c r="AB230">
        <v>10122787</v>
      </c>
      <c r="AC230">
        <v>390953</v>
      </c>
      <c r="AD230">
        <v>4393</v>
      </c>
      <c r="AE230">
        <v>15506357</v>
      </c>
      <c r="AF230">
        <v>140064</v>
      </c>
      <c r="AG230">
        <v>7313196</v>
      </c>
      <c r="AH230">
        <v>3434879</v>
      </c>
      <c r="AI230">
        <v>920685</v>
      </c>
      <c r="AJ230">
        <v>11668760</v>
      </c>
      <c r="AK230">
        <v>5281464</v>
      </c>
      <c r="AL230">
        <v>32596645</v>
      </c>
      <c r="AM230">
        <v>42250</v>
      </c>
      <c r="AN230">
        <v>7097</v>
      </c>
      <c r="AO230">
        <v>598</v>
      </c>
      <c r="AP230">
        <v>93</v>
      </c>
      <c r="AQ230">
        <v>2331</v>
      </c>
      <c r="AR230">
        <v>65519</v>
      </c>
      <c r="AS230">
        <v>22856</v>
      </c>
      <c r="AT230">
        <v>233294</v>
      </c>
      <c r="AU230">
        <v>541186</v>
      </c>
      <c r="AV230">
        <v>22805</v>
      </c>
      <c r="AW230">
        <v>25005</v>
      </c>
      <c r="AX230">
        <v>10550</v>
      </c>
      <c r="AY230">
        <v>623</v>
      </c>
      <c r="AZ230">
        <v>14867</v>
      </c>
      <c r="BA230">
        <v>51036</v>
      </c>
      <c r="BB230">
        <v>877516</v>
      </c>
      <c r="BC230">
        <v>1485093</v>
      </c>
      <c r="BD230">
        <v>1350760</v>
      </c>
      <c r="BE230">
        <v>6935581</v>
      </c>
      <c r="BF230">
        <v>62064</v>
      </c>
      <c r="BG230">
        <v>399430</v>
      </c>
      <c r="BH230">
        <v>1117836</v>
      </c>
      <c r="BI230">
        <v>313153</v>
      </c>
      <c r="BJ230">
        <v>16</v>
      </c>
      <c r="BK230">
        <v>144</v>
      </c>
      <c r="BL230">
        <v>144</v>
      </c>
    </row>
    <row r="231" spans="1:64" hidden="1">
      <c r="A231">
        <v>2007</v>
      </c>
      <c r="B231">
        <v>9000</v>
      </c>
      <c r="C231" t="s">
        <v>20</v>
      </c>
      <c r="E231">
        <v>5</v>
      </c>
      <c r="F231">
        <v>1976</v>
      </c>
      <c r="I231">
        <v>1</v>
      </c>
      <c r="L231">
        <v>2299426</v>
      </c>
      <c r="M231">
        <v>35265</v>
      </c>
      <c r="N231">
        <v>30807</v>
      </c>
      <c r="O231">
        <v>26410</v>
      </c>
      <c r="P231">
        <v>30576</v>
      </c>
      <c r="Q231">
        <v>5020</v>
      </c>
      <c r="R231">
        <v>35596</v>
      </c>
      <c r="S231">
        <v>6323061</v>
      </c>
      <c r="T231">
        <v>21740</v>
      </c>
      <c r="U231">
        <v>21565</v>
      </c>
      <c r="V231">
        <v>36</v>
      </c>
      <c r="W231">
        <v>90</v>
      </c>
      <c r="X231">
        <v>34</v>
      </c>
      <c r="Y231">
        <v>126</v>
      </c>
      <c r="Z231">
        <v>160</v>
      </c>
      <c r="AA231">
        <v>1597511</v>
      </c>
      <c r="AB231">
        <v>5537692</v>
      </c>
      <c r="AD231">
        <v>457108</v>
      </c>
      <c r="AE231">
        <v>7592311</v>
      </c>
      <c r="AF231">
        <v>41785</v>
      </c>
      <c r="AG231">
        <v>2144583</v>
      </c>
      <c r="AH231">
        <v>2581953</v>
      </c>
      <c r="AI231">
        <v>424098</v>
      </c>
      <c r="AJ231">
        <v>5150634</v>
      </c>
      <c r="AK231">
        <v>931026</v>
      </c>
      <c r="AL231">
        <v>13715756</v>
      </c>
      <c r="AM231">
        <v>25678</v>
      </c>
      <c r="AN231">
        <v>4199</v>
      </c>
      <c r="AO231">
        <v>356</v>
      </c>
      <c r="AP231">
        <v>52</v>
      </c>
      <c r="AQ231">
        <v>1340</v>
      </c>
      <c r="AR231">
        <v>399525</v>
      </c>
      <c r="AS231">
        <v>17788</v>
      </c>
      <c r="AT231">
        <v>139577</v>
      </c>
      <c r="AU231">
        <v>92074</v>
      </c>
      <c r="AV231">
        <v>10957</v>
      </c>
      <c r="AW231">
        <v>16617</v>
      </c>
      <c r="AX231">
        <v>10675</v>
      </c>
      <c r="AY231">
        <v>828</v>
      </c>
      <c r="AZ231">
        <v>25809</v>
      </c>
      <c r="BA231">
        <v>17944</v>
      </c>
      <c r="BB231">
        <v>246783</v>
      </c>
      <c r="BC231">
        <v>348132</v>
      </c>
      <c r="BD231">
        <v>239164</v>
      </c>
      <c r="BE231">
        <v>4485458</v>
      </c>
      <c r="BF231">
        <v>97922</v>
      </c>
      <c r="BG231">
        <v>0</v>
      </c>
      <c r="BH231">
        <v>171887</v>
      </c>
      <c r="BI231">
        <v>248370</v>
      </c>
      <c r="BJ231">
        <v>9</v>
      </c>
      <c r="BK231">
        <v>102</v>
      </c>
      <c r="BL231">
        <v>102</v>
      </c>
    </row>
    <row r="232" spans="1:64" hidden="1">
      <c r="A232">
        <v>2007</v>
      </c>
      <c r="B232">
        <v>9200</v>
      </c>
      <c r="C232" t="s">
        <v>21</v>
      </c>
      <c r="D232" t="s">
        <v>140</v>
      </c>
      <c r="E232">
        <v>9</v>
      </c>
      <c r="F232">
        <v>1962</v>
      </c>
      <c r="I232">
        <v>1</v>
      </c>
      <c r="L232">
        <v>2294761</v>
      </c>
      <c r="M232">
        <v>26922</v>
      </c>
      <c r="N232">
        <v>16976</v>
      </c>
      <c r="O232">
        <v>17719</v>
      </c>
      <c r="R232">
        <v>37648</v>
      </c>
      <c r="S232">
        <v>3929090</v>
      </c>
      <c r="T232">
        <v>46738</v>
      </c>
      <c r="U232">
        <v>22319</v>
      </c>
      <c r="V232">
        <v>53</v>
      </c>
      <c r="W232">
        <v>84</v>
      </c>
      <c r="X232">
        <v>35</v>
      </c>
      <c r="Y232">
        <v>137</v>
      </c>
      <c r="Z232">
        <v>172</v>
      </c>
      <c r="AA232">
        <v>1060469</v>
      </c>
      <c r="AB232">
        <v>5277415</v>
      </c>
      <c r="AC232">
        <v>38440</v>
      </c>
      <c r="AD232">
        <v>85922</v>
      </c>
      <c r="AE232">
        <v>6462246</v>
      </c>
      <c r="AF232">
        <v>49489</v>
      </c>
      <c r="AG232">
        <v>2915275</v>
      </c>
      <c r="AH232">
        <v>3032426</v>
      </c>
      <c r="AI232">
        <v>597597</v>
      </c>
      <c r="AJ232">
        <v>6545298</v>
      </c>
      <c r="AK232">
        <v>1606793</v>
      </c>
      <c r="AL232">
        <v>14663826</v>
      </c>
      <c r="AM232">
        <v>19402</v>
      </c>
      <c r="AN232">
        <v>1998</v>
      </c>
      <c r="AO232">
        <v>175</v>
      </c>
      <c r="AP232">
        <v>45</v>
      </c>
      <c r="AQ232">
        <v>1087</v>
      </c>
      <c r="AR232">
        <v>0</v>
      </c>
      <c r="AS232">
        <v>19065</v>
      </c>
      <c r="AT232">
        <v>2303</v>
      </c>
      <c r="AU232">
        <v>369419</v>
      </c>
      <c r="AV232">
        <v>13898</v>
      </c>
      <c r="AW232">
        <v>34882</v>
      </c>
      <c r="AX232">
        <v>514</v>
      </c>
      <c r="AY232">
        <v>812</v>
      </c>
      <c r="AZ232">
        <v>14027</v>
      </c>
      <c r="BA232">
        <v>35976</v>
      </c>
      <c r="BB232">
        <v>176786</v>
      </c>
      <c r="BC232">
        <v>253118</v>
      </c>
      <c r="BD232">
        <v>97864</v>
      </c>
      <c r="BE232">
        <v>3519256</v>
      </c>
      <c r="BF232">
        <v>134465</v>
      </c>
      <c r="BG232">
        <v>115454</v>
      </c>
      <c r="BH232">
        <v>320968</v>
      </c>
      <c r="BI232">
        <v>61127</v>
      </c>
      <c r="BJ232">
        <v>21</v>
      </c>
      <c r="BK232">
        <v>100</v>
      </c>
      <c r="BL232">
        <v>100</v>
      </c>
    </row>
    <row r="233" spans="1:64" hidden="1">
      <c r="A233">
        <v>2007</v>
      </c>
      <c r="B233">
        <v>9600</v>
      </c>
      <c r="C233" t="s">
        <v>87</v>
      </c>
      <c r="D233" t="s">
        <v>139</v>
      </c>
      <c r="E233">
        <v>3</v>
      </c>
      <c r="F233">
        <v>1932</v>
      </c>
      <c r="I233">
        <v>1</v>
      </c>
      <c r="L233">
        <v>7916419</v>
      </c>
      <c r="M233">
        <v>116200</v>
      </c>
      <c r="N233">
        <v>87783</v>
      </c>
      <c r="O233">
        <v>57383</v>
      </c>
      <c r="P233">
        <v>50398</v>
      </c>
      <c r="Q233">
        <v>3766</v>
      </c>
      <c r="R233">
        <v>54164</v>
      </c>
      <c r="S233">
        <v>6314054</v>
      </c>
      <c r="T233">
        <v>85338</v>
      </c>
      <c r="U233">
        <v>89193</v>
      </c>
      <c r="V233">
        <v>221</v>
      </c>
      <c r="W233">
        <v>170</v>
      </c>
      <c r="X233">
        <v>252</v>
      </c>
      <c r="Y233">
        <v>391</v>
      </c>
      <c r="Z233">
        <v>643</v>
      </c>
      <c r="AA233">
        <v>2348078</v>
      </c>
      <c r="AB233">
        <v>6360140</v>
      </c>
      <c r="AC233">
        <v>2133006</v>
      </c>
      <c r="AD233">
        <v>401343</v>
      </c>
      <c r="AE233">
        <v>11242567</v>
      </c>
      <c r="AF233">
        <v>206623</v>
      </c>
      <c r="AG233">
        <v>13665209</v>
      </c>
      <c r="AH233">
        <v>6108094</v>
      </c>
      <c r="AI233">
        <v>2793582</v>
      </c>
      <c r="AJ233">
        <v>22566885</v>
      </c>
      <c r="AK233">
        <v>7520477</v>
      </c>
      <c r="AL233">
        <v>41536552</v>
      </c>
      <c r="AM233">
        <v>36347</v>
      </c>
      <c r="AN233">
        <v>6879</v>
      </c>
      <c r="AO233">
        <v>773</v>
      </c>
      <c r="AP233">
        <v>107</v>
      </c>
      <c r="AQ233">
        <v>2054</v>
      </c>
      <c r="AR233">
        <v>861389</v>
      </c>
      <c r="AS233">
        <v>157221</v>
      </c>
      <c r="AT233">
        <v>594247</v>
      </c>
      <c r="AU233">
        <v>6269614</v>
      </c>
      <c r="AV233">
        <v>350723</v>
      </c>
      <c r="AW233">
        <v>22673</v>
      </c>
      <c r="AX233">
        <v>12960</v>
      </c>
      <c r="AY233">
        <v>1836</v>
      </c>
      <c r="AZ233">
        <v>25825</v>
      </c>
      <c r="BB233">
        <v>509240</v>
      </c>
      <c r="BC233">
        <v>810303</v>
      </c>
      <c r="BD233">
        <v>502784</v>
      </c>
      <c r="BE233">
        <v>4591801</v>
      </c>
      <c r="BF233">
        <v>491868</v>
      </c>
      <c r="BG233">
        <v>402318</v>
      </c>
      <c r="BH233">
        <v>2530582</v>
      </c>
      <c r="BI233">
        <v>466917</v>
      </c>
      <c r="BJ233">
        <v>48</v>
      </c>
      <c r="BK233">
        <v>148</v>
      </c>
      <c r="BL233">
        <v>148</v>
      </c>
    </row>
    <row r="234" spans="1:64" hidden="1">
      <c r="A234">
        <v>2008</v>
      </c>
      <c r="B234">
        <v>440</v>
      </c>
      <c r="C234" t="s">
        <v>3</v>
      </c>
      <c r="E234">
        <v>6</v>
      </c>
      <c r="F234">
        <v>1992</v>
      </c>
      <c r="I234">
        <v>1</v>
      </c>
      <c r="L234">
        <v>3053468</v>
      </c>
      <c r="M234">
        <v>38068</v>
      </c>
      <c r="N234">
        <v>36482</v>
      </c>
      <c r="O234">
        <v>12224</v>
      </c>
      <c r="P234">
        <v>14030</v>
      </c>
      <c r="Q234">
        <v>23950</v>
      </c>
      <c r="R234">
        <v>37980</v>
      </c>
      <c r="S234">
        <v>2718458</v>
      </c>
      <c r="T234">
        <v>12091</v>
      </c>
      <c r="U234">
        <v>8651</v>
      </c>
      <c r="V234">
        <v>46</v>
      </c>
      <c r="W234">
        <v>40</v>
      </c>
      <c r="X234">
        <v>31</v>
      </c>
      <c r="Y234">
        <v>86</v>
      </c>
      <c r="Z234">
        <v>117</v>
      </c>
      <c r="AA234">
        <v>568640</v>
      </c>
      <c r="AB234">
        <v>5016185</v>
      </c>
      <c r="AC234">
        <v>44937</v>
      </c>
      <c r="AD234">
        <v>0</v>
      </c>
      <c r="AE234">
        <v>5629762</v>
      </c>
      <c r="AF234">
        <v>48116</v>
      </c>
      <c r="AG234">
        <v>2843289</v>
      </c>
      <c r="AH234">
        <v>1329794</v>
      </c>
      <c r="AI234">
        <v>338558</v>
      </c>
      <c r="AJ234">
        <v>4511641</v>
      </c>
      <c r="AK234">
        <v>1552088</v>
      </c>
      <c r="AL234">
        <v>11741607</v>
      </c>
      <c r="AM234">
        <v>20542</v>
      </c>
      <c r="AN234">
        <v>1564</v>
      </c>
      <c r="AO234">
        <v>196</v>
      </c>
      <c r="AP234">
        <v>52</v>
      </c>
      <c r="AQ234">
        <v>1132</v>
      </c>
      <c r="AR234">
        <v>237752</v>
      </c>
      <c r="AS234">
        <v>10524</v>
      </c>
      <c r="AT234">
        <v>152412</v>
      </c>
      <c r="AU234">
        <v>75327</v>
      </c>
      <c r="AV234">
        <v>115903</v>
      </c>
      <c r="AW234">
        <v>5517</v>
      </c>
      <c r="AX234">
        <v>3442</v>
      </c>
      <c r="AY234">
        <v>750</v>
      </c>
      <c r="AZ234">
        <v>15000</v>
      </c>
      <c r="BA234">
        <v>159796</v>
      </c>
      <c r="BB234">
        <v>157928</v>
      </c>
      <c r="BC234">
        <v>194083</v>
      </c>
      <c r="BD234">
        <v>0</v>
      </c>
      <c r="BE234">
        <v>4704780</v>
      </c>
      <c r="BF234">
        <v>176892</v>
      </c>
      <c r="BG234">
        <v>166500</v>
      </c>
      <c r="BH234">
        <v>711465</v>
      </c>
      <c r="BI234">
        <v>90860</v>
      </c>
      <c r="BJ234">
        <v>11</v>
      </c>
      <c r="BK234">
        <v>146</v>
      </c>
      <c r="BL234">
        <v>146</v>
      </c>
    </row>
    <row r="235" spans="1:64">
      <c r="A235">
        <v>2008</v>
      </c>
      <c r="B235">
        <v>1000</v>
      </c>
      <c r="C235" t="s">
        <v>4</v>
      </c>
      <c r="D235" t="s">
        <v>139</v>
      </c>
      <c r="E235">
        <v>9</v>
      </c>
      <c r="F235">
        <v>1969</v>
      </c>
      <c r="I235">
        <v>1</v>
      </c>
      <c r="L235">
        <v>3683867</v>
      </c>
      <c r="M235">
        <v>91692</v>
      </c>
      <c r="N235">
        <v>81761</v>
      </c>
      <c r="P235">
        <v>42199</v>
      </c>
      <c r="Q235">
        <v>17264</v>
      </c>
      <c r="R235">
        <v>59463</v>
      </c>
      <c r="S235">
        <v>4241335</v>
      </c>
      <c r="T235">
        <v>32098</v>
      </c>
      <c r="U235">
        <v>26504</v>
      </c>
      <c r="V235">
        <v>59</v>
      </c>
      <c r="W235">
        <v>144</v>
      </c>
      <c r="X235">
        <v>46</v>
      </c>
      <c r="Y235">
        <v>203</v>
      </c>
      <c r="Z235">
        <v>249</v>
      </c>
      <c r="AA235">
        <v>2297876</v>
      </c>
      <c r="AB235">
        <v>4597531</v>
      </c>
      <c r="AC235">
        <v>962950</v>
      </c>
      <c r="AD235">
        <v>254872</v>
      </c>
      <c r="AE235">
        <v>8113229</v>
      </c>
      <c r="AF235">
        <v>153388</v>
      </c>
      <c r="AG235">
        <v>4178107</v>
      </c>
      <c r="AH235">
        <v>5160053</v>
      </c>
      <c r="AI235">
        <v>1105796</v>
      </c>
      <c r="AJ235">
        <v>10443956</v>
      </c>
      <c r="AK235">
        <v>1677155</v>
      </c>
      <c r="AL235">
        <v>20387728</v>
      </c>
      <c r="AM235">
        <v>29169</v>
      </c>
      <c r="AN235">
        <v>6601</v>
      </c>
      <c r="AO235">
        <v>484</v>
      </c>
      <c r="AP235">
        <v>70</v>
      </c>
      <c r="AQ235">
        <v>1963</v>
      </c>
      <c r="AR235">
        <v>79264</v>
      </c>
      <c r="AS235">
        <v>18027</v>
      </c>
      <c r="AT235">
        <v>263516</v>
      </c>
      <c r="AU235">
        <v>235525</v>
      </c>
      <c r="AV235">
        <v>12911</v>
      </c>
      <c r="AW235">
        <v>4336</v>
      </c>
      <c r="AX235">
        <v>13338</v>
      </c>
      <c r="AY235">
        <v>700</v>
      </c>
      <c r="AZ235">
        <v>13732</v>
      </c>
      <c r="BA235">
        <v>76234</v>
      </c>
      <c r="BB235">
        <v>249669</v>
      </c>
      <c r="BC235">
        <v>458853</v>
      </c>
      <c r="BD235">
        <v>859806</v>
      </c>
      <c r="BE235">
        <v>3527361</v>
      </c>
      <c r="BF235">
        <v>135105</v>
      </c>
      <c r="BG235">
        <v>961450</v>
      </c>
      <c r="BH235">
        <v>628003</v>
      </c>
      <c r="BI235">
        <v>135975</v>
      </c>
      <c r="BJ235">
        <v>16</v>
      </c>
      <c r="BK235">
        <v>95</v>
      </c>
      <c r="BL235">
        <v>95</v>
      </c>
    </row>
    <row r="236" spans="1:64" hidden="1">
      <c r="A236">
        <v>2008</v>
      </c>
      <c r="B236">
        <v>1900</v>
      </c>
      <c r="C236" t="s">
        <v>149</v>
      </c>
      <c r="E236">
        <v>8</v>
      </c>
      <c r="F236">
        <v>1975</v>
      </c>
      <c r="I236">
        <v>1</v>
      </c>
      <c r="L236">
        <v>2045603</v>
      </c>
      <c r="M236">
        <v>53932</v>
      </c>
      <c r="N236">
        <v>51347</v>
      </c>
      <c r="O236">
        <v>26797</v>
      </c>
      <c r="P236">
        <v>21688</v>
      </c>
      <c r="Q236">
        <v>14445</v>
      </c>
      <c r="R236">
        <v>36133</v>
      </c>
      <c r="S236">
        <v>1159032</v>
      </c>
      <c r="T236">
        <v>70733</v>
      </c>
      <c r="U236">
        <v>66476</v>
      </c>
      <c r="V236">
        <v>51</v>
      </c>
      <c r="W236">
        <v>54</v>
      </c>
      <c r="X236">
        <v>25</v>
      </c>
      <c r="Y236">
        <v>105</v>
      </c>
      <c r="Z236">
        <v>130</v>
      </c>
      <c r="AA236">
        <v>1322568</v>
      </c>
      <c r="AB236">
        <v>4611644</v>
      </c>
      <c r="AC236">
        <v>263633</v>
      </c>
      <c r="AD236">
        <v>348119</v>
      </c>
      <c r="AE236">
        <v>6545964</v>
      </c>
      <c r="AF236">
        <v>44351</v>
      </c>
      <c r="AG236">
        <v>3270077</v>
      </c>
      <c r="AH236">
        <v>2182892</v>
      </c>
      <c r="AI236">
        <v>621199</v>
      </c>
      <c r="AJ236">
        <v>6074168</v>
      </c>
      <c r="AK236">
        <v>2523449</v>
      </c>
      <c r="AL236">
        <v>15187932</v>
      </c>
      <c r="AM236">
        <v>21885</v>
      </c>
      <c r="AN236">
        <v>2527</v>
      </c>
      <c r="AO236">
        <v>206</v>
      </c>
      <c r="AP236">
        <v>43</v>
      </c>
      <c r="AQ236">
        <v>974</v>
      </c>
      <c r="AS236">
        <v>7084</v>
      </c>
      <c r="AT236">
        <v>39262</v>
      </c>
      <c r="AU236">
        <v>4449</v>
      </c>
      <c r="AV236">
        <v>778</v>
      </c>
      <c r="AW236">
        <v>863</v>
      </c>
      <c r="AX236">
        <v>2511</v>
      </c>
      <c r="AY236">
        <v>474</v>
      </c>
      <c r="AZ236">
        <v>10708</v>
      </c>
      <c r="BA236">
        <v>73148</v>
      </c>
      <c r="BB236">
        <v>192654</v>
      </c>
      <c r="BC236">
        <v>336483</v>
      </c>
      <c r="BD236">
        <v>324857</v>
      </c>
      <c r="BE236">
        <v>3867699</v>
      </c>
      <c r="BF236">
        <v>286767</v>
      </c>
      <c r="BG236">
        <v>260877</v>
      </c>
      <c r="BH236">
        <v>621548</v>
      </c>
      <c r="BI236">
        <v>284463</v>
      </c>
      <c r="BJ236">
        <v>7</v>
      </c>
      <c r="BK236">
        <v>108</v>
      </c>
      <c r="BL236">
        <v>108</v>
      </c>
    </row>
    <row r="237" spans="1:64" hidden="1">
      <c r="A237">
        <v>2008</v>
      </c>
      <c r="B237">
        <v>2200</v>
      </c>
      <c r="C237" t="s">
        <v>5</v>
      </c>
      <c r="D237" t="s">
        <v>139</v>
      </c>
      <c r="E237">
        <v>2</v>
      </c>
      <c r="F237">
        <v>1932</v>
      </c>
      <c r="I237">
        <v>1</v>
      </c>
      <c r="L237">
        <v>8141781</v>
      </c>
      <c r="M237">
        <v>126058</v>
      </c>
      <c r="N237">
        <v>111015</v>
      </c>
      <c r="R237">
        <v>98000</v>
      </c>
      <c r="S237">
        <v>8507563</v>
      </c>
      <c r="T237">
        <v>56865</v>
      </c>
      <c r="U237">
        <v>33528</v>
      </c>
      <c r="V237">
        <v>120</v>
      </c>
      <c r="W237">
        <v>308</v>
      </c>
      <c r="X237">
        <v>121</v>
      </c>
      <c r="Y237">
        <v>428</v>
      </c>
      <c r="Z237">
        <v>549</v>
      </c>
      <c r="AA237">
        <v>6761733</v>
      </c>
      <c r="AB237">
        <v>7934603</v>
      </c>
      <c r="AC237">
        <v>857024</v>
      </c>
      <c r="AD237">
        <v>289887</v>
      </c>
      <c r="AE237">
        <v>15843247</v>
      </c>
      <c r="AF237">
        <v>158581</v>
      </c>
      <c r="AG237">
        <v>8228884</v>
      </c>
      <c r="AH237">
        <v>13438277</v>
      </c>
      <c r="AI237">
        <v>999647</v>
      </c>
      <c r="AJ237">
        <v>22666808</v>
      </c>
      <c r="AK237">
        <v>8128897</v>
      </c>
      <c r="AL237">
        <v>46797533</v>
      </c>
      <c r="AM237">
        <v>19763</v>
      </c>
      <c r="AN237">
        <v>6268</v>
      </c>
      <c r="AO237">
        <v>476</v>
      </c>
      <c r="AP237">
        <v>83</v>
      </c>
      <c r="AQ237">
        <v>1728</v>
      </c>
      <c r="AR237">
        <v>0</v>
      </c>
      <c r="AS237">
        <v>65673</v>
      </c>
      <c r="AT237">
        <v>253439</v>
      </c>
      <c r="AU237">
        <v>53026</v>
      </c>
      <c r="AV237">
        <v>121293</v>
      </c>
      <c r="AW237">
        <v>39842</v>
      </c>
      <c r="AX237">
        <v>19495</v>
      </c>
      <c r="AY237">
        <v>1564</v>
      </c>
      <c r="AZ237">
        <v>22012</v>
      </c>
      <c r="BA237">
        <v>74830</v>
      </c>
      <c r="BB237">
        <v>433034</v>
      </c>
      <c r="BC237">
        <v>865668</v>
      </c>
      <c r="BD237">
        <v>131274</v>
      </c>
      <c r="BE237">
        <v>6910052</v>
      </c>
      <c r="BF237">
        <v>250000</v>
      </c>
      <c r="BG237">
        <v>0</v>
      </c>
      <c r="BH237">
        <v>2008155</v>
      </c>
      <c r="BI237">
        <v>123486</v>
      </c>
      <c r="BJ237">
        <v>53</v>
      </c>
      <c r="BK237">
        <v>146</v>
      </c>
      <c r="BL237">
        <v>146</v>
      </c>
    </row>
    <row r="238" spans="1:64" hidden="1">
      <c r="A238">
        <v>2008</v>
      </c>
      <c r="B238">
        <v>2600</v>
      </c>
      <c r="C238" t="s">
        <v>6</v>
      </c>
      <c r="D238" t="s">
        <v>139</v>
      </c>
      <c r="E238">
        <v>5</v>
      </c>
      <c r="F238">
        <v>1956</v>
      </c>
      <c r="I238">
        <v>1</v>
      </c>
      <c r="L238">
        <v>4288118</v>
      </c>
      <c r="M238">
        <v>65257</v>
      </c>
      <c r="N238">
        <v>57415</v>
      </c>
      <c r="O238">
        <v>41448</v>
      </c>
      <c r="P238">
        <v>47449</v>
      </c>
      <c r="Q238">
        <v>23887</v>
      </c>
      <c r="R238">
        <v>71336</v>
      </c>
      <c r="S238">
        <v>7901639</v>
      </c>
      <c r="T238">
        <v>25472</v>
      </c>
      <c r="U238">
        <v>28823</v>
      </c>
      <c r="V238">
        <v>102</v>
      </c>
      <c r="W238">
        <v>190</v>
      </c>
      <c r="X238">
        <v>89</v>
      </c>
      <c r="Y238">
        <v>292</v>
      </c>
      <c r="Z238">
        <v>381</v>
      </c>
      <c r="AA238">
        <v>1348788</v>
      </c>
      <c r="AB238">
        <v>9938022</v>
      </c>
      <c r="AC238">
        <v>1034154</v>
      </c>
      <c r="AD238">
        <v>106786</v>
      </c>
      <c r="AE238">
        <v>12427750</v>
      </c>
      <c r="AF238">
        <v>120869</v>
      </c>
      <c r="AG238">
        <v>6042307</v>
      </c>
      <c r="AH238">
        <v>7352553</v>
      </c>
      <c r="AI238">
        <v>558923</v>
      </c>
      <c r="AJ238">
        <v>13953783</v>
      </c>
      <c r="AK238">
        <v>2070900</v>
      </c>
      <c r="AL238">
        <v>28573302</v>
      </c>
      <c r="AM238">
        <v>40914</v>
      </c>
      <c r="AN238">
        <v>10246</v>
      </c>
      <c r="AO238">
        <v>858</v>
      </c>
      <c r="AP238">
        <v>124</v>
      </c>
      <c r="AQ238">
        <v>2020</v>
      </c>
      <c r="AR238">
        <v>1241342</v>
      </c>
      <c r="AS238">
        <v>8840</v>
      </c>
      <c r="AT238">
        <v>853546</v>
      </c>
      <c r="AU238">
        <v>191323</v>
      </c>
      <c r="AV238">
        <v>23337</v>
      </c>
      <c r="AW238">
        <v>44765</v>
      </c>
      <c r="AX238">
        <v>8315</v>
      </c>
      <c r="AY238">
        <v>739</v>
      </c>
      <c r="AZ238">
        <v>20866</v>
      </c>
      <c r="BA238">
        <v>102000</v>
      </c>
      <c r="BB238">
        <v>419151</v>
      </c>
      <c r="BC238">
        <v>700074</v>
      </c>
      <c r="BD238">
        <v>138982</v>
      </c>
      <c r="BE238">
        <v>5542246</v>
      </c>
      <c r="BF238">
        <v>184272</v>
      </c>
      <c r="BG238">
        <v>565034</v>
      </c>
      <c r="BH238">
        <v>430100</v>
      </c>
      <c r="BI238">
        <v>78906</v>
      </c>
      <c r="BJ238">
        <v>19</v>
      </c>
      <c r="BK238">
        <v>105</v>
      </c>
      <c r="BL238">
        <v>105</v>
      </c>
    </row>
    <row r="239" spans="1:64" hidden="1">
      <c r="A239">
        <v>2008</v>
      </c>
      <c r="B239">
        <v>2900</v>
      </c>
      <c r="C239" t="s">
        <v>7</v>
      </c>
      <c r="E239">
        <v>5</v>
      </c>
      <c r="F239">
        <v>1967</v>
      </c>
      <c r="I239">
        <v>1</v>
      </c>
      <c r="L239">
        <v>4637291</v>
      </c>
      <c r="M239">
        <v>83468</v>
      </c>
      <c r="N239">
        <v>78071</v>
      </c>
      <c r="O239">
        <v>48717</v>
      </c>
      <c r="P239">
        <v>56454</v>
      </c>
      <c r="Q239">
        <v>24294</v>
      </c>
      <c r="R239">
        <v>80748</v>
      </c>
      <c r="S239">
        <v>6632493</v>
      </c>
      <c r="T239">
        <v>42723</v>
      </c>
      <c r="U239">
        <v>6862</v>
      </c>
      <c r="V239">
        <v>81</v>
      </c>
      <c r="W239">
        <v>184</v>
      </c>
      <c r="X239">
        <v>39</v>
      </c>
      <c r="Y239">
        <v>265</v>
      </c>
      <c r="Z239">
        <v>304</v>
      </c>
      <c r="AA239">
        <v>2405117</v>
      </c>
      <c r="AB239">
        <v>8415725</v>
      </c>
      <c r="AC239">
        <v>401668</v>
      </c>
      <c r="AD239">
        <v>382979</v>
      </c>
      <c r="AE239">
        <v>11605489</v>
      </c>
      <c r="AF239">
        <v>254042</v>
      </c>
      <c r="AG239">
        <v>4051061</v>
      </c>
      <c r="AH239">
        <v>5313416</v>
      </c>
      <c r="AI239">
        <v>741766</v>
      </c>
      <c r="AJ239">
        <v>10106243</v>
      </c>
      <c r="AK239">
        <v>2485368</v>
      </c>
      <c r="AL239">
        <v>24451142</v>
      </c>
      <c r="AM239">
        <v>29273</v>
      </c>
      <c r="AN239">
        <v>4325</v>
      </c>
      <c r="AO239">
        <v>391</v>
      </c>
      <c r="AP239">
        <v>73</v>
      </c>
      <c r="AQ239">
        <v>1733</v>
      </c>
      <c r="AR239">
        <v>1066004</v>
      </c>
      <c r="AS239">
        <v>59023</v>
      </c>
      <c r="AT239">
        <v>660644</v>
      </c>
      <c r="AU239">
        <v>1647480</v>
      </c>
      <c r="AV239">
        <v>134841</v>
      </c>
      <c r="AW239">
        <v>159524</v>
      </c>
      <c r="AX239">
        <v>21866</v>
      </c>
      <c r="AY239">
        <v>1266</v>
      </c>
      <c r="AZ239">
        <v>15763</v>
      </c>
      <c r="BA239">
        <v>61731</v>
      </c>
      <c r="BB239">
        <v>286878</v>
      </c>
      <c r="BC239">
        <v>435650</v>
      </c>
      <c r="BD239">
        <v>193892</v>
      </c>
      <c r="BE239">
        <v>6121332</v>
      </c>
      <c r="BF239">
        <v>17284</v>
      </c>
      <c r="BH239">
        <v>373334</v>
      </c>
      <c r="BI239">
        <v>694</v>
      </c>
      <c r="BJ239">
        <v>22</v>
      </c>
      <c r="BK239">
        <v>137</v>
      </c>
      <c r="BL239">
        <v>137</v>
      </c>
    </row>
    <row r="240" spans="1:64" hidden="1">
      <c r="A240">
        <v>2008</v>
      </c>
      <c r="B240">
        <v>3500</v>
      </c>
      <c r="C240" t="s">
        <v>8</v>
      </c>
      <c r="D240" t="s">
        <v>139</v>
      </c>
      <c r="E240">
        <v>3</v>
      </c>
      <c r="F240">
        <v>1932</v>
      </c>
      <c r="I240">
        <v>1</v>
      </c>
      <c r="L240">
        <v>11686060</v>
      </c>
      <c r="M240">
        <v>208659</v>
      </c>
      <c r="N240">
        <v>203495</v>
      </c>
      <c r="O240">
        <v>72722</v>
      </c>
      <c r="P240">
        <v>102120</v>
      </c>
      <c r="Q240">
        <v>8179</v>
      </c>
      <c r="R240">
        <v>110299</v>
      </c>
      <c r="S240">
        <v>9636471</v>
      </c>
      <c r="T240">
        <v>93584</v>
      </c>
      <c r="U240">
        <v>78457</v>
      </c>
      <c r="V240">
        <v>199</v>
      </c>
      <c r="W240">
        <v>194</v>
      </c>
      <c r="X240">
        <v>119</v>
      </c>
      <c r="Y240">
        <v>393</v>
      </c>
      <c r="Z240">
        <v>512</v>
      </c>
      <c r="AA240">
        <v>2895921</v>
      </c>
      <c r="AB240">
        <v>9626380</v>
      </c>
      <c r="AC240">
        <v>849572</v>
      </c>
      <c r="AD240">
        <v>693789</v>
      </c>
      <c r="AE240">
        <v>14065662</v>
      </c>
      <c r="AF240">
        <v>285420</v>
      </c>
      <c r="AG240">
        <v>11550518</v>
      </c>
      <c r="AH240">
        <v>7630897</v>
      </c>
      <c r="AI240">
        <v>1830047</v>
      </c>
      <c r="AJ240">
        <v>21011462</v>
      </c>
      <c r="AK240">
        <v>4351948</v>
      </c>
      <c r="AL240">
        <v>39714492</v>
      </c>
      <c r="AM240">
        <v>40399</v>
      </c>
      <c r="AN240">
        <v>10195</v>
      </c>
      <c r="AO240">
        <v>759</v>
      </c>
      <c r="AP240">
        <v>91</v>
      </c>
      <c r="AQ240">
        <v>2309</v>
      </c>
      <c r="AR240">
        <v>0</v>
      </c>
      <c r="AS240">
        <v>46118</v>
      </c>
      <c r="AT240">
        <v>674574</v>
      </c>
      <c r="AU240">
        <v>90822</v>
      </c>
      <c r="AV240">
        <v>159474</v>
      </c>
      <c r="AW240">
        <v>29575</v>
      </c>
      <c r="AX240">
        <v>14225</v>
      </c>
      <c r="AY240">
        <v>1197</v>
      </c>
      <c r="AZ240">
        <v>21975</v>
      </c>
      <c r="BA240">
        <v>179742</v>
      </c>
      <c r="BB240">
        <v>489573</v>
      </c>
      <c r="BC240">
        <v>981041</v>
      </c>
      <c r="BD240">
        <v>269350</v>
      </c>
      <c r="BE240">
        <v>5651861</v>
      </c>
      <c r="BF240">
        <v>439043</v>
      </c>
      <c r="BH240">
        <v>576734</v>
      </c>
      <c r="BI240">
        <v>4301</v>
      </c>
      <c r="BJ240">
        <v>42</v>
      </c>
      <c r="BK240">
        <v>144</v>
      </c>
      <c r="BL240">
        <v>144</v>
      </c>
    </row>
    <row r="241" spans="1:64" hidden="1">
      <c r="A241">
        <v>2008</v>
      </c>
      <c r="B241">
        <v>3800</v>
      </c>
      <c r="C241" t="s">
        <v>9</v>
      </c>
      <c r="D241" t="s">
        <v>139</v>
      </c>
      <c r="E241">
        <v>4</v>
      </c>
      <c r="F241">
        <v>1932</v>
      </c>
      <c r="I241">
        <v>1</v>
      </c>
      <c r="L241">
        <v>2529921</v>
      </c>
      <c r="M241">
        <v>43326</v>
      </c>
      <c r="N241">
        <v>29041</v>
      </c>
      <c r="O241">
        <v>28436</v>
      </c>
      <c r="P241">
        <v>47315</v>
      </c>
      <c r="Q241">
        <v>18880</v>
      </c>
      <c r="R241">
        <v>66195</v>
      </c>
      <c r="S241">
        <v>3521259</v>
      </c>
      <c r="T241">
        <v>29651</v>
      </c>
      <c r="U241">
        <v>17027</v>
      </c>
      <c r="V241">
        <v>52</v>
      </c>
      <c r="W241">
        <v>88</v>
      </c>
      <c r="X241">
        <v>34</v>
      </c>
      <c r="Y241">
        <v>140</v>
      </c>
      <c r="Z241">
        <v>174</v>
      </c>
      <c r="AA241">
        <v>1719386</v>
      </c>
      <c r="AB241">
        <v>7105893</v>
      </c>
      <c r="AC241">
        <v>129270</v>
      </c>
      <c r="AD241">
        <v>404778</v>
      </c>
      <c r="AE241">
        <v>9359327</v>
      </c>
      <c r="AF241">
        <v>127105</v>
      </c>
      <c r="AG241">
        <v>3152049</v>
      </c>
      <c r="AH241">
        <v>3677430</v>
      </c>
      <c r="AI241">
        <v>454319</v>
      </c>
      <c r="AJ241">
        <v>7283798</v>
      </c>
      <c r="AK241">
        <v>1724165</v>
      </c>
      <c r="AL241">
        <v>18494395</v>
      </c>
      <c r="AM241">
        <v>22762</v>
      </c>
      <c r="AN241">
        <v>2600</v>
      </c>
      <c r="AO241">
        <v>308</v>
      </c>
      <c r="AP241">
        <v>82</v>
      </c>
      <c r="AQ241">
        <v>1346</v>
      </c>
      <c r="AR241">
        <v>0</v>
      </c>
      <c r="AS241">
        <v>17203</v>
      </c>
      <c r="AT241">
        <v>98676</v>
      </c>
      <c r="AU241">
        <v>904186</v>
      </c>
      <c r="AV241">
        <v>16453</v>
      </c>
      <c r="AW241">
        <v>54011</v>
      </c>
      <c r="AX241">
        <v>10911</v>
      </c>
      <c r="AY241">
        <v>390</v>
      </c>
      <c r="AZ241">
        <v>10112</v>
      </c>
      <c r="BA241">
        <v>25244</v>
      </c>
      <c r="BB241">
        <v>199569</v>
      </c>
      <c r="BC241">
        <v>243108</v>
      </c>
      <c r="BD241">
        <v>73449</v>
      </c>
      <c r="BE241">
        <v>6283448</v>
      </c>
      <c r="BF241">
        <v>97760</v>
      </c>
      <c r="BG241">
        <v>0</v>
      </c>
      <c r="BH241">
        <v>636034</v>
      </c>
      <c r="BI241">
        <v>171195</v>
      </c>
      <c r="BJ241">
        <v>12</v>
      </c>
      <c r="BK241">
        <v>105</v>
      </c>
      <c r="BL241">
        <v>105</v>
      </c>
    </row>
    <row r="242" spans="1:64" hidden="1">
      <c r="A242">
        <v>2008</v>
      </c>
      <c r="B242">
        <v>4400</v>
      </c>
      <c r="C242" t="s">
        <v>10</v>
      </c>
      <c r="E242">
        <v>7</v>
      </c>
      <c r="F242">
        <v>1938</v>
      </c>
      <c r="I242">
        <v>1</v>
      </c>
      <c r="L242">
        <v>4082803</v>
      </c>
      <c r="M242">
        <v>37946</v>
      </c>
      <c r="N242">
        <v>15634</v>
      </c>
      <c r="O242">
        <v>33655</v>
      </c>
      <c r="P242">
        <v>84991</v>
      </c>
      <c r="Q242">
        <v>16747</v>
      </c>
      <c r="R242">
        <v>101738</v>
      </c>
      <c r="S242">
        <v>9014560</v>
      </c>
      <c r="T242">
        <v>7381</v>
      </c>
      <c r="U242">
        <v>16916</v>
      </c>
      <c r="V242">
        <v>52</v>
      </c>
      <c r="W242">
        <v>101</v>
      </c>
      <c r="X242">
        <v>39</v>
      </c>
      <c r="Y242">
        <v>153</v>
      </c>
      <c r="Z242">
        <v>192</v>
      </c>
      <c r="AA242">
        <v>1993211</v>
      </c>
      <c r="AB242">
        <v>5283693</v>
      </c>
      <c r="AC242">
        <v>109975</v>
      </c>
      <c r="AD242">
        <v>0</v>
      </c>
      <c r="AE242">
        <v>7386879</v>
      </c>
      <c r="AF242">
        <v>49292</v>
      </c>
      <c r="AG242">
        <v>3252026</v>
      </c>
      <c r="AH242">
        <v>2047136</v>
      </c>
      <c r="AI242">
        <v>498839</v>
      </c>
      <c r="AJ242">
        <v>5798001</v>
      </c>
      <c r="AK242">
        <v>1341854</v>
      </c>
      <c r="AL242">
        <v>14576026</v>
      </c>
      <c r="AM242">
        <v>27019</v>
      </c>
      <c r="AN242">
        <v>4100</v>
      </c>
      <c r="AO242">
        <v>237</v>
      </c>
      <c r="AP242">
        <v>55</v>
      </c>
      <c r="AQ242">
        <v>1438</v>
      </c>
      <c r="AR242">
        <v>590485</v>
      </c>
      <c r="AS242">
        <v>23877</v>
      </c>
      <c r="AT242">
        <v>454880</v>
      </c>
      <c r="AV242">
        <v>24288</v>
      </c>
      <c r="AW242">
        <v>4250</v>
      </c>
      <c r="AX242">
        <v>9828</v>
      </c>
      <c r="AY242">
        <v>801</v>
      </c>
      <c r="AZ242">
        <v>6433</v>
      </c>
      <c r="BA242">
        <v>37028</v>
      </c>
      <c r="BB242">
        <v>104482</v>
      </c>
      <c r="BC242">
        <v>206871</v>
      </c>
      <c r="BD242">
        <v>787969</v>
      </c>
      <c r="BE242">
        <v>3484606</v>
      </c>
      <c r="BF242">
        <v>330080</v>
      </c>
      <c r="BG242">
        <v>139280</v>
      </c>
      <c r="BH242">
        <v>67776</v>
      </c>
      <c r="BI242">
        <v>71668</v>
      </c>
      <c r="BJ242">
        <v>15</v>
      </c>
      <c r="BK242">
        <v>113</v>
      </c>
      <c r="BL242">
        <v>113</v>
      </c>
    </row>
    <row r="243" spans="1:64" hidden="1">
      <c r="A243">
        <v>2008</v>
      </c>
      <c r="B243">
        <v>5200</v>
      </c>
      <c r="C243" t="s">
        <v>11</v>
      </c>
      <c r="D243" t="s">
        <v>139</v>
      </c>
      <c r="E243">
        <v>3</v>
      </c>
      <c r="F243">
        <v>1956</v>
      </c>
      <c r="I243">
        <v>1</v>
      </c>
      <c r="L243">
        <v>4994033</v>
      </c>
      <c r="M243">
        <v>85666</v>
      </c>
      <c r="N243">
        <v>78412</v>
      </c>
      <c r="O243">
        <v>52719</v>
      </c>
      <c r="P243">
        <v>71888</v>
      </c>
      <c r="Q243">
        <v>26581</v>
      </c>
      <c r="R243">
        <v>98469</v>
      </c>
      <c r="S243">
        <v>6776737</v>
      </c>
      <c r="T243">
        <v>62153</v>
      </c>
      <c r="U243">
        <v>30895</v>
      </c>
      <c r="V243">
        <v>82</v>
      </c>
      <c r="W243">
        <v>122</v>
      </c>
      <c r="X243">
        <v>84</v>
      </c>
      <c r="Y243">
        <v>204</v>
      </c>
      <c r="Z243">
        <v>288</v>
      </c>
      <c r="AA243">
        <v>2244634</v>
      </c>
      <c r="AB243">
        <v>8444193</v>
      </c>
      <c r="AC243">
        <v>438791</v>
      </c>
      <c r="AD243">
        <v>139686</v>
      </c>
      <c r="AE243">
        <v>11267304</v>
      </c>
      <c r="AF243">
        <v>202351</v>
      </c>
      <c r="AG243">
        <v>5251600</v>
      </c>
      <c r="AH243">
        <v>5019324</v>
      </c>
      <c r="AI243">
        <v>1398441</v>
      </c>
      <c r="AJ243">
        <v>11669365</v>
      </c>
      <c r="AK243">
        <v>2467965</v>
      </c>
      <c r="AL243">
        <v>25606985</v>
      </c>
      <c r="AM243">
        <v>41962</v>
      </c>
      <c r="AN243">
        <v>8476</v>
      </c>
      <c r="AO243">
        <v>458</v>
      </c>
      <c r="AP243">
        <v>112</v>
      </c>
      <c r="AQ243">
        <v>1983</v>
      </c>
      <c r="AS243">
        <v>2750</v>
      </c>
      <c r="AT243">
        <v>232107</v>
      </c>
      <c r="AU243">
        <v>1817</v>
      </c>
      <c r="AV243">
        <v>68280</v>
      </c>
      <c r="AW243">
        <v>6181</v>
      </c>
      <c r="AX243">
        <v>25367</v>
      </c>
      <c r="AY243">
        <v>983</v>
      </c>
      <c r="AZ243">
        <v>38957</v>
      </c>
      <c r="BA243">
        <v>49351</v>
      </c>
      <c r="BB243">
        <v>296148</v>
      </c>
      <c r="BC243">
        <v>667563</v>
      </c>
      <c r="BD243">
        <v>686909</v>
      </c>
      <c r="BE243">
        <v>5636707</v>
      </c>
      <c r="BF243">
        <v>308019</v>
      </c>
      <c r="BH243">
        <v>628771</v>
      </c>
      <c r="BI243">
        <v>252626</v>
      </c>
      <c r="BJ243">
        <v>21</v>
      </c>
      <c r="BK243">
        <v>148</v>
      </c>
      <c r="BL243">
        <v>148</v>
      </c>
    </row>
    <row r="244" spans="1:64" hidden="1">
      <c r="A244">
        <v>2008</v>
      </c>
      <c r="B244">
        <v>5300</v>
      </c>
      <c r="C244" t="s">
        <v>12</v>
      </c>
      <c r="D244" t="s">
        <v>139</v>
      </c>
      <c r="E244">
        <v>4</v>
      </c>
      <c r="F244">
        <v>1932</v>
      </c>
      <c r="I244">
        <v>1</v>
      </c>
      <c r="L244">
        <v>6877699</v>
      </c>
      <c r="M244">
        <v>120523</v>
      </c>
      <c r="N244">
        <v>99698</v>
      </c>
      <c r="O244">
        <v>43115</v>
      </c>
      <c r="P244">
        <v>56325</v>
      </c>
      <c r="Q244">
        <v>28750</v>
      </c>
      <c r="R244">
        <v>85075</v>
      </c>
      <c r="S244">
        <v>7008203</v>
      </c>
      <c r="T244">
        <v>165913</v>
      </c>
      <c r="U244">
        <v>41800</v>
      </c>
      <c r="V244">
        <v>111</v>
      </c>
      <c r="W244">
        <v>200</v>
      </c>
      <c r="X244">
        <v>83</v>
      </c>
      <c r="Y244">
        <v>311</v>
      </c>
      <c r="Z244">
        <v>394</v>
      </c>
      <c r="AA244">
        <v>3436528</v>
      </c>
      <c r="AB244">
        <v>11501644</v>
      </c>
      <c r="AC244">
        <v>1362691</v>
      </c>
      <c r="AD244">
        <v>277421</v>
      </c>
      <c r="AE244">
        <v>16578284</v>
      </c>
      <c r="AF244">
        <v>297751</v>
      </c>
      <c r="AG244">
        <v>7854878</v>
      </c>
      <c r="AH244">
        <v>8745597</v>
      </c>
      <c r="AI244">
        <v>1517220</v>
      </c>
      <c r="AJ244">
        <v>18117695</v>
      </c>
      <c r="AK244">
        <v>5740315</v>
      </c>
      <c r="AL244">
        <v>40734045</v>
      </c>
      <c r="AM244">
        <v>36448</v>
      </c>
      <c r="AN244">
        <v>9397</v>
      </c>
      <c r="AO244">
        <v>775</v>
      </c>
      <c r="AP244">
        <v>100</v>
      </c>
      <c r="AQ244">
        <v>1763</v>
      </c>
      <c r="AR244">
        <v>2640164</v>
      </c>
      <c r="AS244">
        <v>80729</v>
      </c>
      <c r="AT244">
        <v>445773</v>
      </c>
      <c r="AX244">
        <v>17711</v>
      </c>
      <c r="AY244">
        <v>1378</v>
      </c>
      <c r="AZ244">
        <v>24107</v>
      </c>
      <c r="BA244">
        <v>97340</v>
      </c>
      <c r="BB244">
        <v>369736</v>
      </c>
      <c r="BC244">
        <v>733140</v>
      </c>
      <c r="BD244">
        <v>1219091</v>
      </c>
      <c r="BE244">
        <v>6855437</v>
      </c>
      <c r="BF244">
        <v>234652</v>
      </c>
      <c r="BG244">
        <v>240800</v>
      </c>
      <c r="BH244">
        <v>1881259</v>
      </c>
      <c r="BI244">
        <v>269076</v>
      </c>
      <c r="BJ244">
        <v>46</v>
      </c>
      <c r="BK244">
        <v>100</v>
      </c>
      <c r="BL244">
        <v>100</v>
      </c>
    </row>
    <row r="245" spans="1:64" hidden="1">
      <c r="A245">
        <v>2008</v>
      </c>
      <c r="B245">
        <v>5400</v>
      </c>
      <c r="C245" t="s">
        <v>13</v>
      </c>
      <c r="D245" t="s">
        <v>139</v>
      </c>
      <c r="E245">
        <v>4</v>
      </c>
      <c r="F245">
        <v>1932</v>
      </c>
      <c r="I245">
        <v>1</v>
      </c>
      <c r="L245">
        <v>3494470</v>
      </c>
      <c r="M245">
        <v>45462</v>
      </c>
      <c r="N245">
        <v>39885</v>
      </c>
      <c r="O245">
        <v>26196</v>
      </c>
      <c r="P245">
        <v>24857</v>
      </c>
      <c r="Q245">
        <v>13507</v>
      </c>
      <c r="R245">
        <v>38364</v>
      </c>
      <c r="S245">
        <v>8118672</v>
      </c>
      <c r="T245">
        <v>55210</v>
      </c>
      <c r="U245">
        <v>41231</v>
      </c>
      <c r="V245">
        <v>58</v>
      </c>
      <c r="W245">
        <v>110</v>
      </c>
      <c r="X245">
        <v>30</v>
      </c>
      <c r="Y245">
        <v>168</v>
      </c>
      <c r="Z245">
        <v>198</v>
      </c>
      <c r="AA245">
        <v>1029157</v>
      </c>
      <c r="AB245">
        <v>5985414</v>
      </c>
      <c r="AC245">
        <v>1438636</v>
      </c>
      <c r="AD245">
        <v>62373</v>
      </c>
      <c r="AE245">
        <v>8515580</v>
      </c>
      <c r="AF245">
        <v>102702</v>
      </c>
      <c r="AG245">
        <v>3511413</v>
      </c>
      <c r="AH245">
        <v>2454935</v>
      </c>
      <c r="AI245">
        <v>419305</v>
      </c>
      <c r="AJ245">
        <v>6385653</v>
      </c>
      <c r="AK245">
        <v>1690135</v>
      </c>
      <c r="AL245">
        <v>16694070</v>
      </c>
      <c r="AM245">
        <v>23448</v>
      </c>
      <c r="AN245">
        <v>3164</v>
      </c>
      <c r="AO245">
        <v>286</v>
      </c>
      <c r="AP245">
        <v>65</v>
      </c>
      <c r="AQ245">
        <v>1206</v>
      </c>
      <c r="AR245">
        <v>1681883</v>
      </c>
      <c r="AS245">
        <v>11853</v>
      </c>
      <c r="AT245">
        <v>273036</v>
      </c>
      <c r="AU245">
        <v>630</v>
      </c>
      <c r="AV245">
        <v>25578</v>
      </c>
      <c r="AW245">
        <v>5713</v>
      </c>
      <c r="AX245">
        <v>2320</v>
      </c>
      <c r="AY245">
        <v>787</v>
      </c>
      <c r="AZ245">
        <v>11798</v>
      </c>
      <c r="BA245">
        <v>38051</v>
      </c>
      <c r="BB245">
        <v>199411</v>
      </c>
      <c r="BC245">
        <v>265427</v>
      </c>
      <c r="BD245">
        <v>56474</v>
      </c>
      <c r="BE245">
        <v>6197973</v>
      </c>
      <c r="BF245">
        <v>129135</v>
      </c>
      <c r="BG245">
        <v>0</v>
      </c>
      <c r="BH245">
        <v>56055</v>
      </c>
      <c r="BI245">
        <v>37950</v>
      </c>
      <c r="BJ245">
        <v>26</v>
      </c>
      <c r="BK245">
        <v>114</v>
      </c>
      <c r="BL245">
        <v>114</v>
      </c>
    </row>
    <row r="246" spans="1:64" hidden="1">
      <c r="A246">
        <v>2008</v>
      </c>
      <c r="B246">
        <v>5850</v>
      </c>
      <c r="C246" t="s">
        <v>14</v>
      </c>
      <c r="E246">
        <v>5</v>
      </c>
      <c r="F246">
        <v>1983</v>
      </c>
      <c r="I246">
        <v>1</v>
      </c>
      <c r="L246">
        <v>3981278</v>
      </c>
      <c r="M246">
        <v>126853</v>
      </c>
      <c r="N246">
        <v>123913</v>
      </c>
      <c r="O246">
        <v>29085</v>
      </c>
      <c r="P246">
        <v>30902</v>
      </c>
      <c r="Q246">
        <v>31088</v>
      </c>
      <c r="R246">
        <v>61990</v>
      </c>
      <c r="S246">
        <v>5446201</v>
      </c>
      <c r="T246">
        <v>14979</v>
      </c>
      <c r="U246">
        <v>22509</v>
      </c>
      <c r="V246">
        <v>124</v>
      </c>
      <c r="W246">
        <v>105</v>
      </c>
      <c r="X246">
        <v>39</v>
      </c>
      <c r="Y246">
        <v>229</v>
      </c>
      <c r="Z246">
        <v>268</v>
      </c>
      <c r="AA246">
        <v>1862181</v>
      </c>
      <c r="AB246">
        <v>6616791</v>
      </c>
      <c r="AC246">
        <v>415264</v>
      </c>
      <c r="AD246">
        <v>914842</v>
      </c>
      <c r="AE246">
        <v>9809078</v>
      </c>
      <c r="AF246">
        <v>210919</v>
      </c>
      <c r="AG246">
        <v>7228469</v>
      </c>
      <c r="AH246">
        <v>3087654</v>
      </c>
      <c r="AI246">
        <v>643498</v>
      </c>
      <c r="AJ246">
        <v>10959621</v>
      </c>
      <c r="AK246">
        <v>7270144</v>
      </c>
      <c r="AL246">
        <v>28249762</v>
      </c>
      <c r="AM246">
        <v>24989</v>
      </c>
      <c r="AN246">
        <v>4265</v>
      </c>
      <c r="AO246">
        <v>328</v>
      </c>
      <c r="AP246">
        <v>56</v>
      </c>
      <c r="AQ246">
        <v>1723</v>
      </c>
      <c r="AR246">
        <v>0</v>
      </c>
      <c r="AS246">
        <v>13791</v>
      </c>
      <c r="AT246">
        <v>49225</v>
      </c>
      <c r="AU246">
        <v>128463</v>
      </c>
      <c r="AV246">
        <v>4683</v>
      </c>
      <c r="AW246">
        <v>24650</v>
      </c>
      <c r="AX246">
        <v>406619</v>
      </c>
      <c r="AY246">
        <v>446</v>
      </c>
      <c r="AZ246">
        <v>11977</v>
      </c>
      <c r="BA246">
        <v>32325</v>
      </c>
      <c r="BB246">
        <v>228167</v>
      </c>
      <c r="BC246">
        <v>358448</v>
      </c>
      <c r="BD246">
        <v>502341</v>
      </c>
      <c r="BE246">
        <v>3328110</v>
      </c>
      <c r="BF246">
        <v>176002</v>
      </c>
      <c r="BG246">
        <v>0</v>
      </c>
      <c r="BH246">
        <v>792904</v>
      </c>
      <c r="BI246">
        <v>143756</v>
      </c>
      <c r="BJ246">
        <v>14</v>
      </c>
      <c r="BK246">
        <v>146</v>
      </c>
      <c r="BL246">
        <v>146</v>
      </c>
    </row>
    <row r="247" spans="1:64" hidden="1">
      <c r="A247">
        <v>2008</v>
      </c>
      <c r="B247">
        <v>6100</v>
      </c>
      <c r="C247" t="s">
        <v>15</v>
      </c>
      <c r="D247" t="s">
        <v>139</v>
      </c>
      <c r="E247">
        <v>3</v>
      </c>
      <c r="F247">
        <v>1932</v>
      </c>
      <c r="I247">
        <v>1</v>
      </c>
      <c r="L247">
        <v>6285446</v>
      </c>
      <c r="M247">
        <v>161118</v>
      </c>
      <c r="N247">
        <v>41351</v>
      </c>
      <c r="O247">
        <v>67611</v>
      </c>
      <c r="P247">
        <v>78906</v>
      </c>
      <c r="Q247">
        <v>10333</v>
      </c>
      <c r="R247">
        <v>89239</v>
      </c>
      <c r="S247">
        <v>6059429</v>
      </c>
      <c r="T247">
        <v>170711</v>
      </c>
      <c r="U247">
        <v>96771</v>
      </c>
      <c r="V247">
        <v>143</v>
      </c>
      <c r="W247">
        <v>156</v>
      </c>
      <c r="X247">
        <v>171</v>
      </c>
      <c r="Y247">
        <v>299</v>
      </c>
      <c r="Z247">
        <v>470</v>
      </c>
      <c r="AA247">
        <v>3232837</v>
      </c>
      <c r="AB247">
        <v>8765104</v>
      </c>
      <c r="AC247">
        <v>595835</v>
      </c>
      <c r="AD247">
        <v>585062</v>
      </c>
      <c r="AE247">
        <v>13178838</v>
      </c>
      <c r="AF247">
        <v>322443</v>
      </c>
      <c r="AG247">
        <v>8394752</v>
      </c>
      <c r="AH247">
        <v>5597577</v>
      </c>
      <c r="AI247">
        <v>2650050</v>
      </c>
      <c r="AJ247">
        <v>16642379</v>
      </c>
      <c r="AK247">
        <v>8329578</v>
      </c>
      <c r="AL247">
        <v>38473238</v>
      </c>
      <c r="AM247">
        <v>52336</v>
      </c>
      <c r="AN247">
        <v>10495</v>
      </c>
      <c r="AO247">
        <v>759</v>
      </c>
      <c r="AP247">
        <v>103</v>
      </c>
      <c r="AQ247">
        <v>3047</v>
      </c>
      <c r="AR247">
        <v>832</v>
      </c>
      <c r="AS247">
        <v>35181</v>
      </c>
      <c r="AT247">
        <v>230474</v>
      </c>
      <c r="AU247">
        <v>2468362</v>
      </c>
      <c r="AV247">
        <v>81360</v>
      </c>
      <c r="AX247">
        <v>14315</v>
      </c>
      <c r="AY247">
        <v>1235</v>
      </c>
      <c r="AZ247">
        <v>21254</v>
      </c>
      <c r="BA247">
        <v>73818</v>
      </c>
      <c r="BB247">
        <v>407874</v>
      </c>
      <c r="BC247">
        <v>1530016</v>
      </c>
      <c r="BD247">
        <v>288080</v>
      </c>
      <c r="BE247">
        <v>6302092</v>
      </c>
      <c r="BF247">
        <v>154599</v>
      </c>
      <c r="BG247">
        <v>1185462</v>
      </c>
      <c r="BH247">
        <v>603671</v>
      </c>
      <c r="BI247">
        <v>128485</v>
      </c>
      <c r="BJ247">
        <v>28</v>
      </c>
      <c r="BK247">
        <v>168</v>
      </c>
      <c r="BL247">
        <v>168</v>
      </c>
    </row>
    <row r="248" spans="1:64" hidden="1">
      <c r="A248">
        <v>2008</v>
      </c>
      <c r="B248">
        <v>6300</v>
      </c>
      <c r="C248" t="s">
        <v>16</v>
      </c>
      <c r="E248">
        <v>7</v>
      </c>
      <c r="F248">
        <v>1962</v>
      </c>
      <c r="I248">
        <v>1</v>
      </c>
      <c r="L248">
        <v>2867680</v>
      </c>
      <c r="M248">
        <v>71378</v>
      </c>
      <c r="N248">
        <v>69608</v>
      </c>
      <c r="O248">
        <v>22598</v>
      </c>
      <c r="P248">
        <v>42658</v>
      </c>
      <c r="Q248">
        <v>11141</v>
      </c>
      <c r="R248">
        <v>53799</v>
      </c>
      <c r="S248">
        <v>4533703</v>
      </c>
      <c r="T248">
        <v>37091</v>
      </c>
      <c r="U248">
        <v>21358</v>
      </c>
      <c r="V248">
        <v>66</v>
      </c>
      <c r="W248">
        <v>76</v>
      </c>
      <c r="X248">
        <v>71</v>
      </c>
      <c r="Y248">
        <v>142</v>
      </c>
      <c r="Z248">
        <v>213</v>
      </c>
      <c r="AA248">
        <v>1402560</v>
      </c>
      <c r="AB248">
        <v>5286432</v>
      </c>
      <c r="AC248">
        <v>113866</v>
      </c>
      <c r="AD248">
        <v>38453</v>
      </c>
      <c r="AE248">
        <v>6841311</v>
      </c>
      <c r="AF248">
        <v>69145</v>
      </c>
      <c r="AG248">
        <v>4490310</v>
      </c>
      <c r="AH248">
        <v>2766159</v>
      </c>
      <c r="AI248">
        <v>612148</v>
      </c>
      <c r="AJ248">
        <v>7868617</v>
      </c>
      <c r="AK248">
        <v>2163237</v>
      </c>
      <c r="AL248">
        <v>16942310</v>
      </c>
      <c r="AM248">
        <v>22654</v>
      </c>
      <c r="AN248">
        <v>1515</v>
      </c>
      <c r="AO248">
        <v>129</v>
      </c>
      <c r="AP248">
        <v>42</v>
      </c>
      <c r="AQ248">
        <v>1159</v>
      </c>
      <c r="AR248">
        <v>180337</v>
      </c>
      <c r="AS248">
        <v>10641</v>
      </c>
      <c r="AT248">
        <v>320214</v>
      </c>
      <c r="AU248">
        <v>179562</v>
      </c>
      <c r="AV248">
        <v>13779</v>
      </c>
      <c r="AW248">
        <v>17835</v>
      </c>
      <c r="AX248">
        <v>15622</v>
      </c>
      <c r="AY248">
        <v>1461</v>
      </c>
      <c r="AZ248">
        <v>32621</v>
      </c>
      <c r="BA248">
        <v>110399</v>
      </c>
      <c r="BB248">
        <v>333133</v>
      </c>
      <c r="BC248">
        <v>368430</v>
      </c>
      <c r="BH248">
        <v>707540</v>
      </c>
      <c r="BI248">
        <v>96170</v>
      </c>
      <c r="BJ248">
        <v>11</v>
      </c>
      <c r="BK248">
        <v>119</v>
      </c>
      <c r="BL248">
        <v>119</v>
      </c>
    </row>
    <row r="249" spans="1:64" hidden="1">
      <c r="A249">
        <v>2008</v>
      </c>
      <c r="B249">
        <v>6900</v>
      </c>
      <c r="C249" t="s">
        <v>17</v>
      </c>
      <c r="D249" t="s">
        <v>139</v>
      </c>
      <c r="E249">
        <v>3</v>
      </c>
      <c r="F249">
        <v>1956</v>
      </c>
      <c r="I249">
        <v>1</v>
      </c>
      <c r="L249">
        <v>2509158</v>
      </c>
      <c r="M249">
        <v>43874</v>
      </c>
      <c r="N249">
        <v>4355</v>
      </c>
      <c r="O249">
        <v>18324</v>
      </c>
      <c r="P249">
        <v>28822</v>
      </c>
      <c r="Q249">
        <v>11272</v>
      </c>
      <c r="R249">
        <v>40094</v>
      </c>
      <c r="S249">
        <v>3104959</v>
      </c>
      <c r="T249">
        <v>26430</v>
      </c>
      <c r="U249">
        <v>43940</v>
      </c>
      <c r="V249">
        <v>84</v>
      </c>
      <c r="W249">
        <v>110</v>
      </c>
      <c r="X249">
        <v>61</v>
      </c>
      <c r="Y249">
        <v>194</v>
      </c>
      <c r="Z249">
        <v>255</v>
      </c>
      <c r="AA249">
        <v>1447270</v>
      </c>
      <c r="AB249">
        <v>7022039</v>
      </c>
      <c r="AC249">
        <v>1934647</v>
      </c>
      <c r="AD249">
        <v>176264</v>
      </c>
      <c r="AE249">
        <v>10580220</v>
      </c>
      <c r="AF249">
        <v>89563</v>
      </c>
      <c r="AG249">
        <v>5891096</v>
      </c>
      <c r="AH249">
        <v>4214507</v>
      </c>
      <c r="AI249">
        <v>938232</v>
      </c>
      <c r="AJ249">
        <v>11043835</v>
      </c>
      <c r="AK249">
        <v>3860300</v>
      </c>
      <c r="AL249">
        <v>25573918</v>
      </c>
      <c r="AM249">
        <v>35551</v>
      </c>
      <c r="AN249">
        <v>5861</v>
      </c>
      <c r="AO249">
        <v>595</v>
      </c>
      <c r="AP249">
        <v>57</v>
      </c>
      <c r="AQ249">
        <v>2097</v>
      </c>
      <c r="AR249">
        <v>485929</v>
      </c>
      <c r="AS249">
        <v>3610</v>
      </c>
      <c r="AT249">
        <v>344522</v>
      </c>
      <c r="AU249">
        <v>1542</v>
      </c>
      <c r="AV249">
        <v>1027</v>
      </c>
      <c r="AW249">
        <v>12968</v>
      </c>
      <c r="AX249">
        <v>13234</v>
      </c>
      <c r="AY249">
        <v>404</v>
      </c>
      <c r="AZ249">
        <v>25302</v>
      </c>
      <c r="BA249">
        <v>44560</v>
      </c>
      <c r="BB249">
        <v>139737</v>
      </c>
      <c r="BC249">
        <v>340046</v>
      </c>
      <c r="BD249">
        <v>47966</v>
      </c>
      <c r="BE249">
        <v>6345104</v>
      </c>
      <c r="BF249">
        <v>345746</v>
      </c>
      <c r="BG249">
        <v>253834</v>
      </c>
      <c r="BH249">
        <v>757772</v>
      </c>
      <c r="BI249">
        <v>182657</v>
      </c>
      <c r="BJ249">
        <v>19</v>
      </c>
      <c r="BK249">
        <v>115</v>
      </c>
      <c r="BL249">
        <v>115</v>
      </c>
    </row>
    <row r="250" spans="1:64" hidden="1">
      <c r="A250">
        <v>2008</v>
      </c>
      <c r="B250">
        <v>8300</v>
      </c>
      <c r="C250" t="s">
        <v>18</v>
      </c>
      <c r="E250">
        <v>6</v>
      </c>
      <c r="F250">
        <v>1962</v>
      </c>
      <c r="I250">
        <v>1</v>
      </c>
      <c r="L250">
        <v>3289447</v>
      </c>
      <c r="M250">
        <v>67867</v>
      </c>
      <c r="N250">
        <v>36684</v>
      </c>
      <c r="O250">
        <v>37010</v>
      </c>
      <c r="P250">
        <v>34720</v>
      </c>
      <c r="Q250">
        <v>15832</v>
      </c>
      <c r="R250">
        <v>50552</v>
      </c>
      <c r="S250">
        <v>4389259</v>
      </c>
      <c r="T250">
        <v>35585</v>
      </c>
      <c r="U250">
        <v>25179</v>
      </c>
      <c r="V250">
        <v>86</v>
      </c>
      <c r="W250">
        <v>133</v>
      </c>
      <c r="X250">
        <v>49</v>
      </c>
      <c r="Y250">
        <v>219</v>
      </c>
      <c r="Z250">
        <v>268</v>
      </c>
      <c r="AA250">
        <v>2132077</v>
      </c>
      <c r="AB250">
        <v>9432867</v>
      </c>
      <c r="AC250">
        <v>455852</v>
      </c>
      <c r="AD250">
        <v>189224</v>
      </c>
      <c r="AE250">
        <v>12210020</v>
      </c>
      <c r="AF250">
        <v>103438</v>
      </c>
      <c r="AG250">
        <v>5479556</v>
      </c>
      <c r="AH250">
        <v>3696339</v>
      </c>
      <c r="AI250">
        <v>728009</v>
      </c>
      <c r="AJ250">
        <v>9903904</v>
      </c>
      <c r="AK250">
        <v>1338868</v>
      </c>
      <c r="AL250">
        <v>23556230</v>
      </c>
      <c r="AM250">
        <v>26195</v>
      </c>
      <c r="AN250">
        <v>6302</v>
      </c>
      <c r="AO250">
        <v>355</v>
      </c>
      <c r="AP250">
        <v>72</v>
      </c>
      <c r="AQ250">
        <v>1576</v>
      </c>
      <c r="AR250">
        <v>4158</v>
      </c>
      <c r="AS250">
        <v>13622</v>
      </c>
      <c r="AT250">
        <v>392137</v>
      </c>
      <c r="AU250">
        <v>14017</v>
      </c>
      <c r="AV250">
        <v>25891</v>
      </c>
      <c r="AW250">
        <v>19082</v>
      </c>
      <c r="AX250">
        <v>3667</v>
      </c>
      <c r="AY250">
        <v>860</v>
      </c>
      <c r="AZ250">
        <v>15686</v>
      </c>
      <c r="BA250">
        <v>93312</v>
      </c>
      <c r="BB250">
        <v>266162</v>
      </c>
      <c r="BC250">
        <v>330398</v>
      </c>
      <c r="BD250">
        <v>551622</v>
      </c>
      <c r="BE250">
        <v>5091930</v>
      </c>
      <c r="BF250">
        <v>32477</v>
      </c>
      <c r="BG250">
        <v>13528</v>
      </c>
      <c r="BH250">
        <v>361296</v>
      </c>
      <c r="BI250">
        <v>166475</v>
      </c>
      <c r="BJ250">
        <v>17</v>
      </c>
      <c r="BK250">
        <v>148</v>
      </c>
      <c r="BL250">
        <v>148</v>
      </c>
    </row>
    <row r="251" spans="1:64" hidden="1">
      <c r="A251">
        <v>2008</v>
      </c>
      <c r="B251">
        <v>8500</v>
      </c>
      <c r="C251" t="s">
        <v>19</v>
      </c>
      <c r="D251" t="s">
        <v>139</v>
      </c>
      <c r="E251">
        <v>7</v>
      </c>
      <c r="F251">
        <v>1962</v>
      </c>
      <c r="I251">
        <v>1</v>
      </c>
      <c r="L251">
        <v>3933535</v>
      </c>
      <c r="M251">
        <v>206223</v>
      </c>
      <c r="N251">
        <v>194454</v>
      </c>
      <c r="O251">
        <v>64803</v>
      </c>
      <c r="P251">
        <v>52540</v>
      </c>
      <c r="Q251">
        <v>34197</v>
      </c>
      <c r="R251">
        <v>86737</v>
      </c>
      <c r="S251">
        <v>5686474</v>
      </c>
      <c r="T251">
        <v>45798</v>
      </c>
      <c r="U251">
        <v>51805</v>
      </c>
      <c r="V251">
        <v>145</v>
      </c>
      <c r="W251">
        <v>132</v>
      </c>
      <c r="X251">
        <v>82</v>
      </c>
      <c r="Y251">
        <v>277</v>
      </c>
      <c r="Z251">
        <v>359</v>
      </c>
      <c r="AA251">
        <v>5180137</v>
      </c>
      <c r="AB251">
        <v>11101887</v>
      </c>
      <c r="AC251">
        <v>720576</v>
      </c>
      <c r="AD251">
        <v>0</v>
      </c>
      <c r="AE251">
        <v>17002600</v>
      </c>
      <c r="AF251">
        <v>113146</v>
      </c>
      <c r="AG251">
        <v>7814173</v>
      </c>
      <c r="AH251">
        <v>3612683</v>
      </c>
      <c r="AI251">
        <v>901975</v>
      </c>
      <c r="AJ251">
        <v>12328831</v>
      </c>
      <c r="AK251">
        <v>4705074</v>
      </c>
      <c r="AL251">
        <v>34149651</v>
      </c>
      <c r="AM251">
        <v>43493</v>
      </c>
      <c r="AN251">
        <v>7643</v>
      </c>
      <c r="AO251">
        <v>594</v>
      </c>
      <c r="AP251">
        <v>92</v>
      </c>
      <c r="AQ251">
        <v>2345</v>
      </c>
      <c r="AR251">
        <v>65519</v>
      </c>
      <c r="AS251">
        <v>22856</v>
      </c>
      <c r="AT251">
        <v>237956</v>
      </c>
      <c r="AU251">
        <v>541868</v>
      </c>
      <c r="AV251">
        <v>26730</v>
      </c>
      <c r="AW251">
        <v>28463</v>
      </c>
      <c r="AX251">
        <v>10869</v>
      </c>
      <c r="AY251">
        <v>712</v>
      </c>
      <c r="AZ251">
        <v>27079</v>
      </c>
      <c r="BA251">
        <v>45750</v>
      </c>
      <c r="BB251">
        <v>1044727</v>
      </c>
      <c r="BC251">
        <v>1690414</v>
      </c>
      <c r="BD251">
        <v>1727698</v>
      </c>
      <c r="BE251">
        <v>7383376</v>
      </c>
      <c r="BF251">
        <v>0</v>
      </c>
      <c r="BG251">
        <v>469296</v>
      </c>
      <c r="BH251">
        <v>1405383</v>
      </c>
      <c r="BI251">
        <v>336397</v>
      </c>
      <c r="BJ251">
        <v>18</v>
      </c>
      <c r="BK251">
        <v>146</v>
      </c>
      <c r="BL251">
        <v>146</v>
      </c>
    </row>
    <row r="252" spans="1:64" hidden="1">
      <c r="A252">
        <v>2008</v>
      </c>
      <c r="B252">
        <v>9000</v>
      </c>
      <c r="C252" t="s">
        <v>20</v>
      </c>
      <c r="E252">
        <v>5</v>
      </c>
      <c r="F252">
        <v>1976</v>
      </c>
      <c r="I252">
        <v>1</v>
      </c>
      <c r="L252">
        <v>2331055</v>
      </c>
      <c r="M252">
        <v>33780</v>
      </c>
      <c r="N252">
        <v>31629</v>
      </c>
      <c r="O252">
        <v>19391</v>
      </c>
      <c r="P252">
        <v>11917</v>
      </c>
      <c r="Q252">
        <v>10848</v>
      </c>
      <c r="R252">
        <v>22765</v>
      </c>
      <c r="S252">
        <v>6323119</v>
      </c>
      <c r="T252">
        <v>22192</v>
      </c>
      <c r="U252">
        <v>21936</v>
      </c>
      <c r="V252">
        <v>38</v>
      </c>
      <c r="W252">
        <v>90</v>
      </c>
      <c r="X252">
        <v>31</v>
      </c>
      <c r="Y252">
        <v>128</v>
      </c>
      <c r="Z252">
        <v>159</v>
      </c>
      <c r="AA252">
        <v>1126563</v>
      </c>
      <c r="AB252">
        <v>5423174</v>
      </c>
      <c r="AD252">
        <v>493307</v>
      </c>
      <c r="AE252">
        <v>7043044</v>
      </c>
      <c r="AF252">
        <v>50749</v>
      </c>
      <c r="AG252">
        <v>2342125</v>
      </c>
      <c r="AH252">
        <v>2866591</v>
      </c>
      <c r="AI252">
        <v>406992</v>
      </c>
      <c r="AJ252">
        <v>5615708</v>
      </c>
      <c r="AK252">
        <v>1010566</v>
      </c>
      <c r="AL252">
        <v>13720067</v>
      </c>
      <c r="AM252">
        <v>27539</v>
      </c>
      <c r="AN252">
        <v>4462</v>
      </c>
      <c r="AO252">
        <v>341</v>
      </c>
      <c r="AP252">
        <v>53</v>
      </c>
      <c r="AQ252">
        <v>1371</v>
      </c>
      <c r="AR252">
        <v>399525</v>
      </c>
      <c r="AS252">
        <v>17979</v>
      </c>
      <c r="AT252">
        <v>140478</v>
      </c>
      <c r="AU252">
        <v>163975</v>
      </c>
      <c r="AV252">
        <v>11779</v>
      </c>
      <c r="AW252">
        <v>17172</v>
      </c>
      <c r="AX252">
        <v>10594</v>
      </c>
      <c r="AY252">
        <v>840</v>
      </c>
      <c r="AZ252">
        <v>15765</v>
      </c>
      <c r="BA252">
        <v>17711</v>
      </c>
      <c r="BB252">
        <v>245517</v>
      </c>
      <c r="BC252">
        <v>346346</v>
      </c>
      <c r="BD252">
        <v>24644</v>
      </c>
      <c r="BE252">
        <v>4417080</v>
      </c>
      <c r="BF252">
        <v>103726</v>
      </c>
      <c r="BG252">
        <v>0</v>
      </c>
      <c r="BH252">
        <v>184178</v>
      </c>
      <c r="BI252">
        <v>268879</v>
      </c>
      <c r="BJ252">
        <v>9</v>
      </c>
      <c r="BK252">
        <v>102</v>
      </c>
      <c r="BL252">
        <v>102</v>
      </c>
    </row>
    <row r="253" spans="1:64" hidden="1">
      <c r="A253">
        <v>2008</v>
      </c>
      <c r="B253">
        <v>9200</v>
      </c>
      <c r="C253" t="s">
        <v>21</v>
      </c>
      <c r="D253" t="s">
        <v>140</v>
      </c>
      <c r="E253">
        <v>9</v>
      </c>
      <c r="F253">
        <v>1962</v>
      </c>
      <c r="I253">
        <v>1</v>
      </c>
      <c r="L253">
        <v>2326652</v>
      </c>
      <c r="M253">
        <v>35166</v>
      </c>
      <c r="N253">
        <v>31715</v>
      </c>
      <c r="O253">
        <v>15383</v>
      </c>
      <c r="R253">
        <v>25264</v>
      </c>
      <c r="S253">
        <v>3938825</v>
      </c>
      <c r="T253">
        <v>55958</v>
      </c>
      <c r="U253">
        <v>30936</v>
      </c>
      <c r="V253">
        <v>57</v>
      </c>
      <c r="W253">
        <v>84</v>
      </c>
      <c r="X253">
        <v>35</v>
      </c>
      <c r="Y253">
        <v>141</v>
      </c>
      <c r="Z253">
        <v>176</v>
      </c>
      <c r="AA253">
        <v>1162960</v>
      </c>
      <c r="AB253">
        <v>5042750</v>
      </c>
      <c r="AC253">
        <v>8215</v>
      </c>
      <c r="AD253">
        <v>210551</v>
      </c>
      <c r="AE253">
        <v>6424476</v>
      </c>
      <c r="AF253">
        <v>45761</v>
      </c>
      <c r="AG253">
        <v>3022487</v>
      </c>
      <c r="AH253">
        <v>3070487</v>
      </c>
      <c r="AI253">
        <v>629485</v>
      </c>
      <c r="AJ253">
        <v>6722459</v>
      </c>
      <c r="AK253">
        <v>1517246</v>
      </c>
      <c r="AL253">
        <v>14709942</v>
      </c>
      <c r="AM253">
        <v>20169</v>
      </c>
      <c r="AN253">
        <v>2065</v>
      </c>
      <c r="AO253">
        <v>189</v>
      </c>
      <c r="AP253">
        <v>45</v>
      </c>
      <c r="AQ253">
        <v>1178</v>
      </c>
      <c r="AR253">
        <v>0</v>
      </c>
      <c r="AS253">
        <v>19333</v>
      </c>
      <c r="AT253">
        <v>2418</v>
      </c>
      <c r="AU253">
        <v>369435</v>
      </c>
      <c r="AV253">
        <v>15356</v>
      </c>
      <c r="AW253">
        <v>35491</v>
      </c>
      <c r="AX253">
        <v>541</v>
      </c>
      <c r="AY253">
        <v>750</v>
      </c>
      <c r="AZ253">
        <v>15274</v>
      </c>
      <c r="BA253">
        <v>42636</v>
      </c>
      <c r="BB253">
        <v>171821</v>
      </c>
      <c r="BC253">
        <v>363812</v>
      </c>
      <c r="BD253">
        <v>47257</v>
      </c>
      <c r="BE253">
        <v>4097898</v>
      </c>
      <c r="BF253">
        <v>105396</v>
      </c>
      <c r="BG253">
        <v>76857</v>
      </c>
      <c r="BH253">
        <v>217843</v>
      </c>
      <c r="BI253">
        <v>30039</v>
      </c>
      <c r="BJ253">
        <v>19</v>
      </c>
      <c r="BK253">
        <v>100</v>
      </c>
      <c r="BL253">
        <v>100</v>
      </c>
    </row>
    <row r="254" spans="1:64" hidden="1">
      <c r="A254">
        <v>2008</v>
      </c>
      <c r="B254">
        <v>9600</v>
      </c>
      <c r="C254" t="s">
        <v>87</v>
      </c>
      <c r="D254" t="s">
        <v>139</v>
      </c>
      <c r="E254">
        <v>3</v>
      </c>
      <c r="F254">
        <v>1932</v>
      </c>
      <c r="I254">
        <v>1</v>
      </c>
      <c r="L254">
        <v>8059335</v>
      </c>
      <c r="M254">
        <v>139835</v>
      </c>
      <c r="N254">
        <v>125699</v>
      </c>
      <c r="O254">
        <v>55530</v>
      </c>
      <c r="P254">
        <v>49626</v>
      </c>
      <c r="Q254">
        <v>27182</v>
      </c>
      <c r="R254">
        <v>76808</v>
      </c>
      <c r="S254">
        <v>6350062</v>
      </c>
      <c r="T254">
        <v>92683</v>
      </c>
      <c r="U254">
        <v>88726</v>
      </c>
      <c r="V254">
        <v>229</v>
      </c>
      <c r="W254">
        <v>166</v>
      </c>
      <c r="X254">
        <v>158</v>
      </c>
      <c r="Y254">
        <v>395</v>
      </c>
      <c r="Z254">
        <v>553</v>
      </c>
      <c r="AA254">
        <v>2017313</v>
      </c>
      <c r="AB254">
        <v>6263640</v>
      </c>
      <c r="AC254">
        <v>2252086</v>
      </c>
      <c r="AD254">
        <v>441493</v>
      </c>
      <c r="AE254">
        <v>10974532</v>
      </c>
      <c r="AF254">
        <v>184979</v>
      </c>
      <c r="AG254">
        <v>14155552</v>
      </c>
      <c r="AH254">
        <v>6544134</v>
      </c>
      <c r="AI254">
        <v>2759744</v>
      </c>
      <c r="AJ254">
        <v>23459430</v>
      </c>
      <c r="AK254">
        <v>8260282</v>
      </c>
      <c r="AL254">
        <v>42879223</v>
      </c>
      <c r="AM254">
        <v>37224</v>
      </c>
      <c r="AN254">
        <v>9345</v>
      </c>
      <c r="AO254">
        <v>755</v>
      </c>
      <c r="AP254">
        <v>107</v>
      </c>
      <c r="AQ254">
        <v>2054</v>
      </c>
      <c r="AR254">
        <v>757805</v>
      </c>
      <c r="AS254">
        <v>158397</v>
      </c>
      <c r="AT254">
        <v>599282</v>
      </c>
      <c r="AU254">
        <v>6280823</v>
      </c>
      <c r="AV254">
        <v>353608</v>
      </c>
      <c r="AW254">
        <v>29588</v>
      </c>
      <c r="AX254">
        <v>15978</v>
      </c>
      <c r="AY254">
        <v>2692</v>
      </c>
      <c r="AZ254">
        <v>35037</v>
      </c>
      <c r="BA254">
        <v>2640</v>
      </c>
      <c r="BB254">
        <v>521843</v>
      </c>
      <c r="BC254">
        <v>896335</v>
      </c>
      <c r="BD254">
        <v>473186</v>
      </c>
      <c r="BE254">
        <v>4891636</v>
      </c>
      <c r="BF254">
        <v>363992</v>
      </c>
      <c r="BG254">
        <v>408990</v>
      </c>
      <c r="BH254">
        <v>1831951</v>
      </c>
      <c r="BI254">
        <v>424355</v>
      </c>
      <c r="BJ254">
        <v>45</v>
      </c>
      <c r="BK254">
        <v>148</v>
      </c>
      <c r="BL254">
        <v>148</v>
      </c>
    </row>
    <row r="255" spans="1:64" hidden="1">
      <c r="A255">
        <v>2009</v>
      </c>
      <c r="B255">
        <v>440</v>
      </c>
      <c r="C255" t="s">
        <v>3</v>
      </c>
      <c r="E255">
        <v>6</v>
      </c>
      <c r="F255">
        <v>1992</v>
      </c>
      <c r="I255">
        <v>1</v>
      </c>
      <c r="L255">
        <v>3459542</v>
      </c>
      <c r="M255">
        <v>26083</v>
      </c>
      <c r="N255">
        <v>24677</v>
      </c>
      <c r="O255">
        <v>11277</v>
      </c>
      <c r="P255">
        <v>19437</v>
      </c>
      <c r="Q255">
        <v>30574</v>
      </c>
      <c r="R255">
        <v>50011</v>
      </c>
      <c r="S255">
        <v>2718945</v>
      </c>
      <c r="T255">
        <v>13542</v>
      </c>
      <c r="U255">
        <v>10265</v>
      </c>
      <c r="V255">
        <v>45</v>
      </c>
      <c r="W255">
        <v>45</v>
      </c>
      <c r="X255">
        <v>33</v>
      </c>
      <c r="Y255">
        <v>90</v>
      </c>
      <c r="Z255">
        <v>123</v>
      </c>
      <c r="AA255">
        <v>518171</v>
      </c>
      <c r="AB255">
        <v>5186086</v>
      </c>
      <c r="AC255">
        <v>55994</v>
      </c>
      <c r="AD255">
        <v>0</v>
      </c>
      <c r="AE255">
        <v>5760251</v>
      </c>
      <c r="AF255">
        <v>53341</v>
      </c>
      <c r="AG255">
        <v>3029393</v>
      </c>
      <c r="AH255">
        <v>1672861</v>
      </c>
      <c r="AI255">
        <v>386633</v>
      </c>
      <c r="AJ255">
        <v>5088887</v>
      </c>
      <c r="AK255">
        <v>1373732</v>
      </c>
      <c r="AL255">
        <v>12276211</v>
      </c>
      <c r="AM255">
        <v>20589</v>
      </c>
      <c r="AN255">
        <v>2199</v>
      </c>
      <c r="AO255">
        <v>213</v>
      </c>
      <c r="AP255">
        <v>54</v>
      </c>
      <c r="AQ255">
        <v>1176</v>
      </c>
      <c r="AR255">
        <v>236917</v>
      </c>
      <c r="AS255">
        <v>10699</v>
      </c>
      <c r="AT255">
        <v>152582</v>
      </c>
      <c r="AU255">
        <v>75327</v>
      </c>
      <c r="AV255">
        <v>116107</v>
      </c>
      <c r="AW255">
        <v>5296</v>
      </c>
      <c r="AX255">
        <v>3442</v>
      </c>
      <c r="AY255">
        <v>780</v>
      </c>
      <c r="AZ255">
        <v>15253</v>
      </c>
      <c r="BA255">
        <v>100568</v>
      </c>
      <c r="BB255">
        <v>164246</v>
      </c>
      <c r="BC255">
        <v>194683</v>
      </c>
      <c r="BD255">
        <v>1725</v>
      </c>
      <c r="BE255">
        <v>4849862</v>
      </c>
      <c r="BF255">
        <v>181260</v>
      </c>
      <c r="BG255">
        <v>166500</v>
      </c>
      <c r="BH255">
        <v>681614</v>
      </c>
      <c r="BI255">
        <v>91526</v>
      </c>
      <c r="BJ255">
        <v>11</v>
      </c>
      <c r="BK255">
        <v>134</v>
      </c>
      <c r="BL255">
        <v>134</v>
      </c>
    </row>
    <row r="256" spans="1:64">
      <c r="A256">
        <v>2009</v>
      </c>
      <c r="B256">
        <v>1000</v>
      </c>
      <c r="C256" t="s">
        <v>4</v>
      </c>
      <c r="D256" t="s">
        <v>139</v>
      </c>
      <c r="E256">
        <v>9</v>
      </c>
      <c r="F256">
        <v>1969</v>
      </c>
      <c r="I256">
        <v>1</v>
      </c>
      <c r="L256">
        <v>4156170</v>
      </c>
      <c r="M256">
        <v>86268</v>
      </c>
      <c r="N256">
        <v>81315</v>
      </c>
      <c r="O256">
        <v>65603</v>
      </c>
      <c r="P256">
        <v>47158</v>
      </c>
      <c r="Q256">
        <v>20446</v>
      </c>
      <c r="R256">
        <v>67604</v>
      </c>
      <c r="S256">
        <v>4266788</v>
      </c>
      <c r="T256">
        <v>41383</v>
      </c>
      <c r="U256">
        <v>24345</v>
      </c>
      <c r="V256">
        <v>55</v>
      </c>
      <c r="W256">
        <v>122</v>
      </c>
      <c r="X256">
        <v>31</v>
      </c>
      <c r="Y256">
        <v>177</v>
      </c>
      <c r="Z256">
        <v>208</v>
      </c>
      <c r="AA256">
        <v>1981284</v>
      </c>
      <c r="AB256">
        <v>6560659</v>
      </c>
      <c r="AC256">
        <v>175905</v>
      </c>
      <c r="AE256">
        <v>8717848</v>
      </c>
      <c r="AF256">
        <v>131500</v>
      </c>
      <c r="AG256">
        <v>4594867</v>
      </c>
      <c r="AH256">
        <v>4971916</v>
      </c>
      <c r="AI256">
        <v>505954</v>
      </c>
      <c r="AJ256">
        <v>10072737</v>
      </c>
      <c r="AK256">
        <v>1010819</v>
      </c>
      <c r="AL256">
        <v>19932904</v>
      </c>
      <c r="AM256">
        <v>30832</v>
      </c>
      <c r="AN256">
        <v>7586</v>
      </c>
      <c r="AO256">
        <v>500</v>
      </c>
      <c r="AP256">
        <v>69</v>
      </c>
      <c r="AQ256">
        <v>3151</v>
      </c>
      <c r="AR256">
        <v>73387</v>
      </c>
      <c r="AS256">
        <v>18691</v>
      </c>
      <c r="AT256">
        <v>263845</v>
      </c>
      <c r="AU256">
        <v>234506</v>
      </c>
      <c r="AV256">
        <v>12769</v>
      </c>
      <c r="AW256">
        <v>5464</v>
      </c>
      <c r="AX256">
        <v>13358</v>
      </c>
      <c r="AY256">
        <v>853</v>
      </c>
      <c r="AZ256">
        <v>12958</v>
      </c>
      <c r="BA256">
        <v>100831</v>
      </c>
      <c r="BB256">
        <v>277239</v>
      </c>
      <c r="BC256">
        <v>518884</v>
      </c>
      <c r="BD256">
        <v>66500</v>
      </c>
      <c r="BE256">
        <v>4822120</v>
      </c>
      <c r="BF256">
        <v>242843</v>
      </c>
      <c r="BG256">
        <v>836782</v>
      </c>
      <c r="BH256">
        <v>292005</v>
      </c>
      <c r="BI256">
        <v>169089</v>
      </c>
      <c r="BJ256">
        <v>13</v>
      </c>
      <c r="BK256">
        <v>95</v>
      </c>
      <c r="BL256">
        <v>95</v>
      </c>
    </row>
    <row r="257" spans="1:64" hidden="1">
      <c r="A257">
        <v>2009</v>
      </c>
      <c r="B257">
        <v>1900</v>
      </c>
      <c r="C257" t="s">
        <v>149</v>
      </c>
      <c r="E257">
        <v>8</v>
      </c>
      <c r="F257">
        <v>1975</v>
      </c>
      <c r="I257">
        <v>1</v>
      </c>
      <c r="L257">
        <v>2366608</v>
      </c>
      <c r="M257">
        <v>83411</v>
      </c>
      <c r="N257">
        <v>78376</v>
      </c>
      <c r="O257">
        <v>70125</v>
      </c>
      <c r="P257">
        <v>29664</v>
      </c>
      <c r="Q257">
        <v>22769</v>
      </c>
      <c r="R257">
        <v>52433</v>
      </c>
      <c r="S257">
        <v>1158352</v>
      </c>
      <c r="T257">
        <v>81331</v>
      </c>
      <c r="U257">
        <v>65209</v>
      </c>
      <c r="V257">
        <v>48</v>
      </c>
      <c r="W257">
        <v>51</v>
      </c>
      <c r="X257">
        <v>24</v>
      </c>
      <c r="Y257">
        <v>99</v>
      </c>
      <c r="Z257">
        <v>123</v>
      </c>
      <c r="AA257">
        <v>1055691</v>
      </c>
      <c r="AB257">
        <v>5072641</v>
      </c>
      <c r="AC257">
        <v>14841</v>
      </c>
      <c r="AD257">
        <v>366216</v>
      </c>
      <c r="AE257">
        <v>6509389</v>
      </c>
      <c r="AF257">
        <v>36986</v>
      </c>
      <c r="AG257">
        <v>3365933</v>
      </c>
      <c r="AH257">
        <v>2173820</v>
      </c>
      <c r="AI257">
        <v>650289</v>
      </c>
      <c r="AJ257">
        <v>6190042</v>
      </c>
      <c r="AK257">
        <v>2597665</v>
      </c>
      <c r="AL257">
        <v>15334082</v>
      </c>
      <c r="AM257">
        <v>21693</v>
      </c>
      <c r="AN257">
        <v>2128</v>
      </c>
      <c r="AO257">
        <v>227</v>
      </c>
      <c r="AP257">
        <v>40</v>
      </c>
      <c r="AQ257">
        <v>1184</v>
      </c>
      <c r="AS257">
        <v>7839</v>
      </c>
      <c r="AT257">
        <v>42510</v>
      </c>
      <c r="AU257">
        <v>4607</v>
      </c>
      <c r="AV257">
        <v>769</v>
      </c>
      <c r="AW257">
        <v>997</v>
      </c>
      <c r="AX257">
        <v>2232</v>
      </c>
      <c r="AY257">
        <v>454</v>
      </c>
      <c r="AZ257">
        <v>10354</v>
      </c>
      <c r="BA257">
        <v>68848</v>
      </c>
      <c r="BB257">
        <v>190981</v>
      </c>
      <c r="BC257">
        <v>332063</v>
      </c>
      <c r="BD257">
        <v>310780</v>
      </c>
      <c r="BE257">
        <v>4431194</v>
      </c>
      <c r="BF257">
        <v>269671</v>
      </c>
      <c r="BG257">
        <v>53700</v>
      </c>
      <c r="BH257">
        <v>360659</v>
      </c>
      <c r="BI257">
        <v>301411</v>
      </c>
      <c r="BJ257">
        <v>7</v>
      </c>
      <c r="BK257">
        <v>108</v>
      </c>
      <c r="BL257">
        <v>108</v>
      </c>
    </row>
    <row r="258" spans="1:64" hidden="1">
      <c r="A258">
        <v>2009</v>
      </c>
      <c r="B258">
        <v>2200</v>
      </c>
      <c r="C258" t="s">
        <v>5</v>
      </c>
      <c r="D258" t="s">
        <v>139</v>
      </c>
      <c r="E258">
        <v>2</v>
      </c>
      <c r="F258">
        <v>1932</v>
      </c>
      <c r="I258">
        <v>1</v>
      </c>
      <c r="L258">
        <v>8036029</v>
      </c>
      <c r="R258">
        <v>102000</v>
      </c>
      <c r="S258">
        <v>8507500</v>
      </c>
      <c r="T258">
        <v>58351</v>
      </c>
      <c r="U258">
        <v>33826</v>
      </c>
      <c r="V258">
        <v>118</v>
      </c>
      <c r="W258">
        <v>286</v>
      </c>
      <c r="X258">
        <v>120</v>
      </c>
      <c r="Y258">
        <v>404</v>
      </c>
      <c r="Z258">
        <v>524</v>
      </c>
      <c r="AA258">
        <v>6059153</v>
      </c>
      <c r="AB258">
        <v>8472429</v>
      </c>
      <c r="AC258">
        <v>561684</v>
      </c>
      <c r="AD258">
        <v>1067783</v>
      </c>
      <c r="AE258">
        <v>16161049</v>
      </c>
      <c r="AF258">
        <v>153512</v>
      </c>
      <c r="AG258">
        <v>8783165</v>
      </c>
      <c r="AH258">
        <v>13828122</v>
      </c>
      <c r="AI258">
        <v>982871</v>
      </c>
      <c r="AJ258">
        <v>23594158</v>
      </c>
      <c r="AK258">
        <v>6638001</v>
      </c>
      <c r="AL258">
        <v>46546720</v>
      </c>
      <c r="AM258">
        <v>20095</v>
      </c>
      <c r="AN258">
        <v>6347</v>
      </c>
      <c r="AO258">
        <v>513</v>
      </c>
      <c r="AP258">
        <v>83</v>
      </c>
      <c r="AQ258">
        <v>1728</v>
      </c>
      <c r="AR258">
        <v>0</v>
      </c>
      <c r="AS258">
        <v>66813</v>
      </c>
      <c r="AT258">
        <v>253400</v>
      </c>
      <c r="AU258">
        <v>53000</v>
      </c>
      <c r="AV258">
        <v>103944</v>
      </c>
      <c r="AW258">
        <v>41079</v>
      </c>
      <c r="AX258">
        <v>8682</v>
      </c>
      <c r="AY258">
        <v>1835</v>
      </c>
      <c r="AZ258">
        <v>23372</v>
      </c>
      <c r="BA258">
        <v>70639</v>
      </c>
      <c r="BB258">
        <v>413096</v>
      </c>
      <c r="BC258">
        <v>862171</v>
      </c>
      <c r="BD258">
        <v>110173</v>
      </c>
      <c r="BE258">
        <v>7495686</v>
      </c>
      <c r="BF258">
        <v>271480</v>
      </c>
      <c r="BG258">
        <v>0</v>
      </c>
      <c r="BH258">
        <v>1803780</v>
      </c>
      <c r="BI258">
        <v>169204</v>
      </c>
      <c r="BJ258">
        <v>43</v>
      </c>
      <c r="BK258">
        <v>146</v>
      </c>
      <c r="BL258">
        <v>146</v>
      </c>
    </row>
    <row r="259" spans="1:64" hidden="1">
      <c r="A259">
        <v>2009</v>
      </c>
      <c r="B259">
        <v>2600</v>
      </c>
      <c r="C259" t="s">
        <v>6</v>
      </c>
      <c r="D259" t="s">
        <v>139</v>
      </c>
      <c r="E259">
        <v>5</v>
      </c>
      <c r="F259">
        <v>1956</v>
      </c>
      <c r="I259">
        <v>1</v>
      </c>
      <c r="L259">
        <v>4299252</v>
      </c>
      <c r="M259">
        <v>51159</v>
      </c>
      <c r="N259">
        <v>11134</v>
      </c>
      <c r="O259">
        <v>29994</v>
      </c>
      <c r="P259">
        <v>49186</v>
      </c>
      <c r="Q259">
        <v>40555</v>
      </c>
      <c r="R259">
        <v>89741</v>
      </c>
      <c r="S259">
        <v>7919279</v>
      </c>
      <c r="T259">
        <v>18238</v>
      </c>
      <c r="U259">
        <v>15899</v>
      </c>
      <c r="V259">
        <v>98</v>
      </c>
      <c r="W259">
        <v>180</v>
      </c>
      <c r="X259">
        <v>209</v>
      </c>
      <c r="Y259">
        <v>278</v>
      </c>
      <c r="Z259">
        <v>487</v>
      </c>
      <c r="AA259">
        <v>1398497</v>
      </c>
      <c r="AB259">
        <v>9380631</v>
      </c>
      <c r="AC259">
        <v>834265</v>
      </c>
      <c r="AD259">
        <v>648556</v>
      </c>
      <c r="AE259">
        <v>12261949</v>
      </c>
      <c r="AF259">
        <v>101792</v>
      </c>
      <c r="AG259">
        <v>6263261</v>
      </c>
      <c r="AH259">
        <v>6957726</v>
      </c>
      <c r="AI259">
        <v>544698</v>
      </c>
      <c r="AJ259">
        <v>13765685</v>
      </c>
      <c r="AK259">
        <v>2017776</v>
      </c>
      <c r="AL259">
        <v>28147202</v>
      </c>
      <c r="AM259">
        <v>43948</v>
      </c>
      <c r="AN259">
        <v>13984</v>
      </c>
      <c r="AO259">
        <v>841</v>
      </c>
      <c r="AP259">
        <v>96</v>
      </c>
      <c r="AQ259">
        <v>2012</v>
      </c>
      <c r="AR259">
        <v>1246243</v>
      </c>
      <c r="AS259">
        <v>8930</v>
      </c>
      <c r="AT259">
        <v>864701</v>
      </c>
      <c r="AU259">
        <v>246405</v>
      </c>
      <c r="AV259">
        <v>27940</v>
      </c>
      <c r="AW259">
        <v>45956</v>
      </c>
      <c r="AX259">
        <v>9010</v>
      </c>
      <c r="AY259">
        <v>459</v>
      </c>
      <c r="AZ259">
        <v>11184</v>
      </c>
      <c r="BA259">
        <v>55416</v>
      </c>
      <c r="BB259">
        <v>408124</v>
      </c>
      <c r="BC259">
        <v>801338</v>
      </c>
      <c r="BD259">
        <v>257861</v>
      </c>
      <c r="BE259">
        <v>4240202</v>
      </c>
      <c r="BF259">
        <v>196669</v>
      </c>
      <c r="BG259">
        <v>592580</v>
      </c>
      <c r="BH259">
        <v>427382</v>
      </c>
      <c r="BI259">
        <v>71704</v>
      </c>
      <c r="BJ259">
        <v>19</v>
      </c>
      <c r="BK259">
        <v>105</v>
      </c>
      <c r="BL259">
        <v>105</v>
      </c>
    </row>
    <row r="260" spans="1:64" hidden="1">
      <c r="A260">
        <v>2009</v>
      </c>
      <c r="B260">
        <v>2900</v>
      </c>
      <c r="C260" t="s">
        <v>7</v>
      </c>
      <c r="E260">
        <v>5</v>
      </c>
      <c r="F260">
        <v>1967</v>
      </c>
      <c r="I260">
        <v>1</v>
      </c>
      <c r="L260">
        <v>4716401</v>
      </c>
      <c r="M260">
        <v>84117</v>
      </c>
      <c r="N260">
        <v>79110</v>
      </c>
      <c r="O260">
        <v>41517</v>
      </c>
      <c r="P260">
        <v>66472</v>
      </c>
      <c r="Q260">
        <v>29929</v>
      </c>
      <c r="R260">
        <v>96401</v>
      </c>
      <c r="S260">
        <v>6650817</v>
      </c>
      <c r="T260">
        <v>40706</v>
      </c>
      <c r="U260">
        <v>7861</v>
      </c>
      <c r="V260">
        <v>79</v>
      </c>
      <c r="W260">
        <v>171</v>
      </c>
      <c r="X260">
        <v>36</v>
      </c>
      <c r="Y260">
        <v>250</v>
      </c>
      <c r="Z260">
        <v>286</v>
      </c>
      <c r="AA260">
        <v>1811698</v>
      </c>
      <c r="AB260">
        <v>7969205</v>
      </c>
      <c r="AC260">
        <v>182109</v>
      </c>
      <c r="AD260">
        <v>401766</v>
      </c>
      <c r="AE260">
        <v>10364778</v>
      </c>
      <c r="AF260">
        <v>266435</v>
      </c>
      <c r="AG260">
        <v>4240268</v>
      </c>
      <c r="AH260">
        <v>5418479</v>
      </c>
      <c r="AI260">
        <v>740446</v>
      </c>
      <c r="AJ260">
        <v>10399193</v>
      </c>
      <c r="AK260">
        <v>1771984</v>
      </c>
      <c r="AL260">
        <v>22802390</v>
      </c>
      <c r="AM260">
        <v>59774</v>
      </c>
      <c r="AN260">
        <v>8960</v>
      </c>
      <c r="AO260">
        <v>918</v>
      </c>
      <c r="AP260">
        <v>162</v>
      </c>
      <c r="AQ260">
        <v>3502</v>
      </c>
      <c r="AR260">
        <v>1070308</v>
      </c>
      <c r="AS260">
        <v>60192</v>
      </c>
      <c r="AT260">
        <v>660801</v>
      </c>
      <c r="AU260">
        <v>1676555</v>
      </c>
      <c r="AV260">
        <v>140467</v>
      </c>
      <c r="AW260">
        <v>170257</v>
      </c>
      <c r="AX260">
        <v>22971</v>
      </c>
      <c r="AY260">
        <v>949</v>
      </c>
      <c r="AZ260">
        <v>16234</v>
      </c>
      <c r="BA260">
        <v>46464</v>
      </c>
      <c r="BB260">
        <v>266206</v>
      </c>
      <c r="BC260">
        <v>423657</v>
      </c>
      <c r="BD260">
        <v>9642</v>
      </c>
      <c r="BE260">
        <v>5844505</v>
      </c>
      <c r="BF260">
        <v>13396</v>
      </c>
      <c r="BG260">
        <v>0</v>
      </c>
      <c r="BH260">
        <v>52426</v>
      </c>
      <c r="BI260">
        <v>603</v>
      </c>
      <c r="BJ260">
        <v>22</v>
      </c>
      <c r="BK260">
        <v>137</v>
      </c>
      <c r="BL260">
        <v>137</v>
      </c>
    </row>
    <row r="261" spans="1:64" hidden="1">
      <c r="A261">
        <v>2009</v>
      </c>
      <c r="B261">
        <v>3500</v>
      </c>
      <c r="C261" t="s">
        <v>8</v>
      </c>
      <c r="D261" t="s">
        <v>139</v>
      </c>
      <c r="E261">
        <v>3</v>
      </c>
      <c r="F261">
        <v>1932</v>
      </c>
      <c r="I261">
        <v>1</v>
      </c>
      <c r="L261">
        <v>12780067</v>
      </c>
      <c r="M261">
        <v>474135</v>
      </c>
      <c r="N261">
        <v>469566</v>
      </c>
      <c r="O261">
        <v>132645</v>
      </c>
      <c r="P261">
        <v>108089</v>
      </c>
      <c r="Q261">
        <v>9428</v>
      </c>
      <c r="R261">
        <v>117517</v>
      </c>
      <c r="S261">
        <v>10667033</v>
      </c>
      <c r="T261">
        <v>91700</v>
      </c>
      <c r="U261">
        <v>78564</v>
      </c>
      <c r="V261">
        <v>191</v>
      </c>
      <c r="W261">
        <v>200</v>
      </c>
      <c r="X261">
        <v>122</v>
      </c>
      <c r="Y261">
        <v>391</v>
      </c>
      <c r="Z261">
        <v>513</v>
      </c>
      <c r="AA261">
        <v>2839435</v>
      </c>
      <c r="AB261">
        <v>10773374</v>
      </c>
      <c r="AC261">
        <v>363239</v>
      </c>
      <c r="AD261">
        <v>553506</v>
      </c>
      <c r="AE261">
        <v>14529554</v>
      </c>
      <c r="AF261">
        <v>267720</v>
      </c>
      <c r="AG261">
        <v>11839327</v>
      </c>
      <c r="AH261">
        <v>7783740</v>
      </c>
      <c r="AI261">
        <v>2237202</v>
      </c>
      <c r="AJ261">
        <v>21860269</v>
      </c>
      <c r="AK261">
        <v>4943339</v>
      </c>
      <c r="AL261">
        <v>41600882</v>
      </c>
      <c r="AM261">
        <v>41004</v>
      </c>
      <c r="AN261">
        <v>10345</v>
      </c>
      <c r="AO261">
        <v>782</v>
      </c>
      <c r="AP261">
        <v>95</v>
      </c>
      <c r="AQ261">
        <v>2358</v>
      </c>
      <c r="AR261">
        <v>0</v>
      </c>
      <c r="AS261">
        <v>55706</v>
      </c>
      <c r="AT261">
        <v>701487</v>
      </c>
      <c r="AU261">
        <v>91936</v>
      </c>
      <c r="AV261">
        <v>180586</v>
      </c>
      <c r="AW261">
        <v>32882</v>
      </c>
      <c r="AX261">
        <v>15007</v>
      </c>
      <c r="AY261">
        <v>1503</v>
      </c>
      <c r="AZ261">
        <v>28196</v>
      </c>
      <c r="BA261">
        <v>130136</v>
      </c>
      <c r="BB261">
        <v>524085</v>
      </c>
      <c r="BC261">
        <v>1024562</v>
      </c>
      <c r="BD261">
        <v>568194</v>
      </c>
      <c r="BE261">
        <v>7288937</v>
      </c>
      <c r="BF261">
        <v>557362</v>
      </c>
      <c r="BH261">
        <v>513985</v>
      </c>
      <c r="BI261">
        <v>4727</v>
      </c>
      <c r="BJ261">
        <v>35</v>
      </c>
      <c r="BK261">
        <v>144</v>
      </c>
      <c r="BL261">
        <v>144</v>
      </c>
    </row>
    <row r="262" spans="1:64" hidden="1">
      <c r="A262">
        <v>2009</v>
      </c>
      <c r="B262">
        <v>3800</v>
      </c>
      <c r="C262" t="s">
        <v>9</v>
      </c>
      <c r="D262" t="s">
        <v>139</v>
      </c>
      <c r="E262">
        <v>4</v>
      </c>
      <c r="F262">
        <v>1932</v>
      </c>
      <c r="I262">
        <v>1</v>
      </c>
      <c r="L262">
        <v>2578144</v>
      </c>
      <c r="M262">
        <v>48757</v>
      </c>
      <c r="N262">
        <v>40720</v>
      </c>
      <c r="O262">
        <v>28369</v>
      </c>
      <c r="P262">
        <v>64626</v>
      </c>
      <c r="Q262">
        <v>32726</v>
      </c>
      <c r="R262">
        <v>97352</v>
      </c>
      <c r="S262">
        <v>3540812</v>
      </c>
      <c r="T262">
        <v>34033</v>
      </c>
      <c r="U262">
        <v>17754</v>
      </c>
      <c r="V262">
        <v>52</v>
      </c>
      <c r="W262">
        <v>85</v>
      </c>
      <c r="X262">
        <v>30</v>
      </c>
      <c r="Y262">
        <v>137</v>
      </c>
      <c r="Z262">
        <v>167</v>
      </c>
      <c r="AA262">
        <v>1684193</v>
      </c>
      <c r="AB262">
        <v>10215830</v>
      </c>
      <c r="AC262">
        <v>264492</v>
      </c>
      <c r="AD262">
        <v>396245</v>
      </c>
      <c r="AE262">
        <v>12560760</v>
      </c>
      <c r="AF262">
        <v>105592</v>
      </c>
      <c r="AG262">
        <v>3223185</v>
      </c>
      <c r="AH262">
        <v>3765735</v>
      </c>
      <c r="AI262">
        <v>471233</v>
      </c>
      <c r="AJ262">
        <v>7460153</v>
      </c>
      <c r="AK262">
        <v>6258600</v>
      </c>
      <c r="AL262">
        <v>26385105</v>
      </c>
      <c r="AM262">
        <v>24738</v>
      </c>
      <c r="AN262">
        <v>2781</v>
      </c>
      <c r="AO262">
        <v>316</v>
      </c>
      <c r="AP262">
        <v>80</v>
      </c>
      <c r="AQ262">
        <v>1411</v>
      </c>
      <c r="AR262">
        <v>0</v>
      </c>
      <c r="AS262">
        <v>17842</v>
      </c>
      <c r="AT262">
        <v>99038</v>
      </c>
      <c r="AU262">
        <v>920761</v>
      </c>
      <c r="AV262">
        <v>17164</v>
      </c>
      <c r="AW262">
        <v>32874</v>
      </c>
      <c r="AX262">
        <v>11605</v>
      </c>
      <c r="AY262">
        <v>362</v>
      </c>
      <c r="AZ262">
        <v>11628</v>
      </c>
      <c r="BA262">
        <v>23844</v>
      </c>
      <c r="BB262">
        <v>202833</v>
      </c>
      <c r="BC262">
        <v>251683</v>
      </c>
      <c r="BD262">
        <v>75567</v>
      </c>
      <c r="BE262">
        <v>6421069</v>
      </c>
      <c r="BF262">
        <v>100084</v>
      </c>
      <c r="BG262">
        <v>0</v>
      </c>
      <c r="BH262">
        <v>533036</v>
      </c>
      <c r="BI262">
        <v>163781</v>
      </c>
      <c r="BJ262">
        <v>9</v>
      </c>
      <c r="BK262">
        <v>105</v>
      </c>
      <c r="BL262">
        <v>105</v>
      </c>
    </row>
    <row r="263" spans="1:64" hidden="1">
      <c r="A263">
        <v>2009</v>
      </c>
      <c r="B263">
        <v>4400</v>
      </c>
      <c r="C263" t="s">
        <v>10</v>
      </c>
      <c r="E263">
        <v>7</v>
      </c>
      <c r="F263">
        <v>1938</v>
      </c>
      <c r="I263">
        <v>1</v>
      </c>
      <c r="L263">
        <v>4112774</v>
      </c>
      <c r="M263">
        <v>38028</v>
      </c>
      <c r="N263">
        <v>27137</v>
      </c>
      <c r="O263">
        <v>30989</v>
      </c>
      <c r="P263">
        <v>97524</v>
      </c>
      <c r="Q263">
        <v>6653</v>
      </c>
      <c r="R263">
        <v>104177</v>
      </c>
      <c r="S263">
        <v>9038682</v>
      </c>
      <c r="T263">
        <v>16593</v>
      </c>
      <c r="U263">
        <v>16231</v>
      </c>
      <c r="V263">
        <v>51</v>
      </c>
      <c r="W263">
        <v>79</v>
      </c>
      <c r="X263">
        <v>57</v>
      </c>
      <c r="Y263">
        <v>130</v>
      </c>
      <c r="Z263">
        <v>187</v>
      </c>
      <c r="AA263">
        <v>940843</v>
      </c>
      <c r="AB263">
        <v>5308904</v>
      </c>
      <c r="AC263">
        <v>73495</v>
      </c>
      <c r="AD263">
        <v>0</v>
      </c>
      <c r="AE263">
        <v>6323242</v>
      </c>
      <c r="AF263">
        <v>42241</v>
      </c>
      <c r="AG263">
        <v>3538345</v>
      </c>
      <c r="AH263">
        <v>2152620</v>
      </c>
      <c r="AI263">
        <v>530028</v>
      </c>
      <c r="AJ263">
        <v>6220993</v>
      </c>
      <c r="AK263">
        <v>841535</v>
      </c>
      <c r="AL263">
        <v>13428011</v>
      </c>
      <c r="AM263">
        <v>26395</v>
      </c>
      <c r="AN263">
        <v>4214</v>
      </c>
      <c r="AO263">
        <v>234</v>
      </c>
      <c r="AP263">
        <v>55</v>
      </c>
      <c r="AQ263">
        <v>1413</v>
      </c>
      <c r="AR263">
        <v>588683</v>
      </c>
      <c r="AS263">
        <v>23935</v>
      </c>
      <c r="AT263">
        <v>483512</v>
      </c>
      <c r="AV263">
        <v>23207</v>
      </c>
      <c r="AW263">
        <v>4102</v>
      </c>
      <c r="AX263">
        <v>9857</v>
      </c>
      <c r="AY263">
        <v>974</v>
      </c>
      <c r="AZ263">
        <v>6884</v>
      </c>
      <c r="BA263">
        <v>32017</v>
      </c>
      <c r="BB263">
        <v>120381</v>
      </c>
      <c r="BC263">
        <v>221513</v>
      </c>
      <c r="BD263">
        <v>5891</v>
      </c>
      <c r="BE263">
        <v>4094066</v>
      </c>
      <c r="BF263">
        <v>343161</v>
      </c>
      <c r="BG263">
        <v>107849</v>
      </c>
      <c r="BH263">
        <v>25555</v>
      </c>
      <c r="BI263">
        <v>76839</v>
      </c>
      <c r="BJ263">
        <v>14</v>
      </c>
      <c r="BK263">
        <v>109</v>
      </c>
      <c r="BL263">
        <v>109</v>
      </c>
    </row>
    <row r="264" spans="1:64" hidden="1">
      <c r="A264">
        <v>2009</v>
      </c>
      <c r="B264">
        <v>5200</v>
      </c>
      <c r="C264" t="s">
        <v>11</v>
      </c>
      <c r="D264" t="s">
        <v>139</v>
      </c>
      <c r="E264">
        <v>3</v>
      </c>
      <c r="F264">
        <v>1956</v>
      </c>
      <c r="I264">
        <v>1</v>
      </c>
      <c r="L264">
        <v>5292806</v>
      </c>
      <c r="M264">
        <v>81306</v>
      </c>
      <c r="N264">
        <v>73282</v>
      </c>
      <c r="O264">
        <v>23397</v>
      </c>
      <c r="P264">
        <v>74459</v>
      </c>
      <c r="Q264">
        <v>31567</v>
      </c>
      <c r="R264">
        <v>106026</v>
      </c>
      <c r="S264">
        <v>6806042</v>
      </c>
      <c r="T264">
        <v>68911</v>
      </c>
      <c r="U264">
        <v>33983</v>
      </c>
      <c r="V264">
        <v>78</v>
      </c>
      <c r="W264">
        <v>121</v>
      </c>
      <c r="X264">
        <v>74</v>
      </c>
      <c r="Y264">
        <v>199</v>
      </c>
      <c r="Z264">
        <v>273</v>
      </c>
      <c r="AA264">
        <v>2385685</v>
      </c>
      <c r="AB264">
        <v>8778753</v>
      </c>
      <c r="AC264">
        <v>456106</v>
      </c>
      <c r="AD264">
        <v>151551</v>
      </c>
      <c r="AE264">
        <v>11772095</v>
      </c>
      <c r="AF264">
        <v>200060</v>
      </c>
      <c r="AG264">
        <v>5397870</v>
      </c>
      <c r="AH264">
        <v>5161873</v>
      </c>
      <c r="AI264">
        <v>1339269</v>
      </c>
      <c r="AJ264">
        <v>11899012</v>
      </c>
      <c r="AK264">
        <v>2540397</v>
      </c>
      <c r="AL264">
        <v>26411564</v>
      </c>
      <c r="AM264">
        <v>42044</v>
      </c>
      <c r="AN264">
        <v>8558</v>
      </c>
      <c r="AO264">
        <v>498</v>
      </c>
      <c r="AP264">
        <v>112</v>
      </c>
      <c r="AQ264">
        <v>2010</v>
      </c>
      <c r="AR264">
        <v>0</v>
      </c>
      <c r="AS264">
        <v>2850</v>
      </c>
      <c r="AT264">
        <v>234226</v>
      </c>
      <c r="AU264">
        <v>1817</v>
      </c>
      <c r="AV264">
        <v>69223</v>
      </c>
      <c r="AW264">
        <v>6852</v>
      </c>
      <c r="AX264">
        <v>27796</v>
      </c>
      <c r="AY264">
        <v>970</v>
      </c>
      <c r="AZ264">
        <v>39286</v>
      </c>
      <c r="BA264">
        <v>47047</v>
      </c>
      <c r="BB264">
        <v>291748</v>
      </c>
      <c r="BC264">
        <v>635208</v>
      </c>
      <c r="BD264">
        <v>833349</v>
      </c>
      <c r="BE264">
        <v>6323386</v>
      </c>
      <c r="BF264">
        <v>376743</v>
      </c>
      <c r="BH264">
        <v>471617</v>
      </c>
      <c r="BI264">
        <v>267045</v>
      </c>
      <c r="BJ264">
        <v>20</v>
      </c>
      <c r="BK264">
        <v>148</v>
      </c>
      <c r="BL264">
        <v>148</v>
      </c>
    </row>
    <row r="265" spans="1:64" hidden="1">
      <c r="A265">
        <v>2009</v>
      </c>
      <c r="B265">
        <v>5300</v>
      </c>
      <c r="C265" t="s">
        <v>12</v>
      </c>
      <c r="D265" t="s">
        <v>139</v>
      </c>
      <c r="E265">
        <v>4</v>
      </c>
      <c r="F265">
        <v>1932</v>
      </c>
      <c r="I265">
        <v>1</v>
      </c>
      <c r="L265">
        <v>6975576</v>
      </c>
      <c r="M265">
        <v>144001</v>
      </c>
      <c r="N265">
        <v>59398</v>
      </c>
      <c r="O265">
        <v>37445</v>
      </c>
      <c r="P265">
        <v>70597</v>
      </c>
      <c r="Q265">
        <v>20263</v>
      </c>
      <c r="R265">
        <v>90860</v>
      </c>
      <c r="S265">
        <v>7028582</v>
      </c>
      <c r="T265">
        <v>178255</v>
      </c>
      <c r="U265">
        <v>41710</v>
      </c>
      <c r="V265">
        <v>112</v>
      </c>
      <c r="W265">
        <v>203</v>
      </c>
      <c r="X265">
        <v>76</v>
      </c>
      <c r="Y265">
        <v>315</v>
      </c>
      <c r="Z265">
        <v>391</v>
      </c>
      <c r="AA265">
        <v>3006117</v>
      </c>
      <c r="AB265">
        <v>12871946</v>
      </c>
      <c r="AC265">
        <v>951151</v>
      </c>
      <c r="AD265">
        <v>170594</v>
      </c>
      <c r="AE265">
        <v>16999808</v>
      </c>
      <c r="AF265">
        <v>251211</v>
      </c>
      <c r="AG265">
        <v>8189906</v>
      </c>
      <c r="AH265">
        <v>8980248</v>
      </c>
      <c r="AI265">
        <v>1408782</v>
      </c>
      <c r="AJ265">
        <v>18578936</v>
      </c>
      <c r="AK265">
        <v>5395625</v>
      </c>
      <c r="AL265">
        <v>41225580</v>
      </c>
      <c r="AM265">
        <v>36429</v>
      </c>
      <c r="AN265">
        <v>9389</v>
      </c>
      <c r="AO265">
        <v>659</v>
      </c>
      <c r="AP265">
        <v>100</v>
      </c>
      <c r="AQ265">
        <v>1933</v>
      </c>
      <c r="AR265">
        <v>2641702</v>
      </c>
      <c r="AS265">
        <v>81526</v>
      </c>
      <c r="AT265">
        <v>475365</v>
      </c>
      <c r="AX265">
        <v>18072</v>
      </c>
      <c r="AY265">
        <v>1648</v>
      </c>
      <c r="AZ265">
        <v>31324</v>
      </c>
      <c r="BA265">
        <v>84874</v>
      </c>
      <c r="BB265">
        <v>361318</v>
      </c>
      <c r="BC265">
        <v>699640</v>
      </c>
      <c r="BD265">
        <v>683028</v>
      </c>
      <c r="BE265">
        <v>8644910</v>
      </c>
      <c r="BF265">
        <v>242899</v>
      </c>
      <c r="BG265">
        <v>438130</v>
      </c>
      <c r="BH265">
        <v>1727310</v>
      </c>
      <c r="BI265">
        <v>256471</v>
      </c>
      <c r="BJ265">
        <v>46</v>
      </c>
      <c r="BK265">
        <v>100</v>
      </c>
      <c r="BL265">
        <v>100</v>
      </c>
    </row>
    <row r="266" spans="1:64" hidden="1">
      <c r="A266">
        <v>2009</v>
      </c>
      <c r="B266">
        <v>5400</v>
      </c>
      <c r="C266" t="s">
        <v>13</v>
      </c>
      <c r="D266" t="s">
        <v>139</v>
      </c>
      <c r="E266">
        <v>4</v>
      </c>
      <c r="F266">
        <v>1932</v>
      </c>
      <c r="I266">
        <v>1</v>
      </c>
      <c r="L266">
        <v>3523795</v>
      </c>
      <c r="M266">
        <v>44309</v>
      </c>
      <c r="N266">
        <v>29325</v>
      </c>
      <c r="O266">
        <v>33643</v>
      </c>
      <c r="P266">
        <v>12652</v>
      </c>
      <c r="Q266">
        <v>33891</v>
      </c>
      <c r="R266">
        <v>46543</v>
      </c>
      <c r="S266">
        <v>8142874</v>
      </c>
      <c r="T266">
        <v>59060</v>
      </c>
      <c r="U266">
        <v>43809</v>
      </c>
      <c r="V266">
        <v>56</v>
      </c>
      <c r="W266">
        <v>101</v>
      </c>
      <c r="X266">
        <v>33</v>
      </c>
      <c r="Y266">
        <v>157</v>
      </c>
      <c r="Z266">
        <v>190</v>
      </c>
      <c r="AA266">
        <v>967024</v>
      </c>
      <c r="AB266">
        <v>7248586</v>
      </c>
      <c r="AC266">
        <v>178571</v>
      </c>
      <c r="AD266">
        <v>65080</v>
      </c>
      <c r="AE266">
        <v>8459261</v>
      </c>
      <c r="AF266">
        <v>91395</v>
      </c>
      <c r="AG266">
        <v>3718963</v>
      </c>
      <c r="AH266">
        <v>2743607</v>
      </c>
      <c r="AI266">
        <v>501248</v>
      </c>
      <c r="AJ266">
        <v>6963818</v>
      </c>
      <c r="AK266">
        <v>1721278</v>
      </c>
      <c r="AL266">
        <v>17235752</v>
      </c>
      <c r="AM266">
        <v>24851</v>
      </c>
      <c r="AN266">
        <v>2783</v>
      </c>
      <c r="AO266">
        <v>326</v>
      </c>
      <c r="AP266">
        <v>65</v>
      </c>
      <c r="AQ266">
        <v>1360</v>
      </c>
      <c r="AR266">
        <v>1684682</v>
      </c>
      <c r="AS266">
        <v>12234</v>
      </c>
      <c r="AT266">
        <v>278849</v>
      </c>
      <c r="AU266">
        <v>630</v>
      </c>
      <c r="AV266">
        <v>26246</v>
      </c>
      <c r="AW266">
        <v>6277</v>
      </c>
      <c r="AX266">
        <v>2401</v>
      </c>
      <c r="AY266">
        <v>886</v>
      </c>
      <c r="AZ266">
        <v>11425</v>
      </c>
      <c r="BA266">
        <v>40944</v>
      </c>
      <c r="BB266">
        <v>196433</v>
      </c>
      <c r="BC266">
        <v>263123</v>
      </c>
      <c r="BD266">
        <v>35981</v>
      </c>
      <c r="BE266">
        <v>6421787</v>
      </c>
      <c r="BF266">
        <v>145211</v>
      </c>
      <c r="BG266">
        <v>0</v>
      </c>
      <c r="BH266">
        <v>169743</v>
      </c>
      <c r="BI266">
        <v>49849</v>
      </c>
      <c r="BJ266">
        <v>26</v>
      </c>
      <c r="BK266">
        <v>114</v>
      </c>
      <c r="BL266">
        <v>114</v>
      </c>
    </row>
    <row r="267" spans="1:64" hidden="1">
      <c r="A267">
        <v>2009</v>
      </c>
      <c r="B267">
        <v>5850</v>
      </c>
      <c r="C267" t="s">
        <v>14</v>
      </c>
      <c r="E267">
        <v>5</v>
      </c>
      <c r="F267">
        <v>1983</v>
      </c>
      <c r="I267">
        <v>1</v>
      </c>
      <c r="L267">
        <v>4158190</v>
      </c>
      <c r="M267">
        <v>78480</v>
      </c>
      <c r="N267">
        <v>76912</v>
      </c>
      <c r="O267">
        <v>21544</v>
      </c>
      <c r="P267">
        <v>32369</v>
      </c>
      <c r="Q267">
        <v>30902</v>
      </c>
      <c r="R267">
        <v>63271</v>
      </c>
      <c r="S267">
        <v>5447358</v>
      </c>
      <c r="T267">
        <v>19495</v>
      </c>
      <c r="U267">
        <v>27229</v>
      </c>
      <c r="V267">
        <v>129</v>
      </c>
      <c r="W267">
        <v>105</v>
      </c>
      <c r="X267">
        <v>38</v>
      </c>
      <c r="Y267">
        <v>234</v>
      </c>
      <c r="Z267">
        <v>272</v>
      </c>
      <c r="AA267">
        <v>1400664</v>
      </c>
      <c r="AB267">
        <v>7268906</v>
      </c>
      <c r="AC267">
        <v>89911</v>
      </c>
      <c r="AD267">
        <v>916729</v>
      </c>
      <c r="AE267">
        <v>9676210</v>
      </c>
      <c r="AF267">
        <v>83293</v>
      </c>
      <c r="AG267">
        <v>7882273</v>
      </c>
      <c r="AH267">
        <v>3660695</v>
      </c>
      <c r="AI267">
        <v>634839</v>
      </c>
      <c r="AJ267">
        <v>12177807</v>
      </c>
      <c r="AK267">
        <v>6546495</v>
      </c>
      <c r="AL267">
        <v>28483805</v>
      </c>
      <c r="AM267">
        <v>25940</v>
      </c>
      <c r="AN267">
        <v>4433</v>
      </c>
      <c r="AO267">
        <v>457</v>
      </c>
      <c r="AP267">
        <v>62</v>
      </c>
      <c r="AQ267">
        <v>1760</v>
      </c>
      <c r="AR267">
        <v>0</v>
      </c>
      <c r="AS267">
        <v>14591</v>
      </c>
      <c r="AT267">
        <v>52070</v>
      </c>
      <c r="AU267">
        <v>133271</v>
      </c>
      <c r="AV267">
        <v>4738</v>
      </c>
      <c r="AW267">
        <v>26410</v>
      </c>
      <c r="AX267">
        <v>421287</v>
      </c>
      <c r="AY267">
        <v>417</v>
      </c>
      <c r="AZ267">
        <v>11092</v>
      </c>
      <c r="BA267">
        <v>32585</v>
      </c>
      <c r="BB267">
        <v>324709</v>
      </c>
      <c r="BC267">
        <v>453045</v>
      </c>
      <c r="BD267">
        <v>238670</v>
      </c>
      <c r="BE267">
        <v>4061186</v>
      </c>
      <c r="BF267">
        <v>217274</v>
      </c>
      <c r="BH267">
        <v>694707</v>
      </c>
      <c r="BI267">
        <v>203201</v>
      </c>
      <c r="BJ267">
        <v>14</v>
      </c>
      <c r="BK267">
        <v>146</v>
      </c>
      <c r="BL267">
        <v>146</v>
      </c>
    </row>
    <row r="268" spans="1:64" hidden="1">
      <c r="A268">
        <v>2009</v>
      </c>
      <c r="B268">
        <v>6100</v>
      </c>
      <c r="C268" t="s">
        <v>15</v>
      </c>
      <c r="D268" t="s">
        <v>139</v>
      </c>
      <c r="E268">
        <v>3</v>
      </c>
      <c r="F268">
        <v>1932</v>
      </c>
      <c r="I268">
        <v>1</v>
      </c>
      <c r="L268">
        <v>6206443</v>
      </c>
      <c r="M268">
        <v>139870</v>
      </c>
      <c r="N268">
        <v>-79003</v>
      </c>
      <c r="O268">
        <v>73102</v>
      </c>
      <c r="P268">
        <v>79751</v>
      </c>
      <c r="Q268">
        <v>10405</v>
      </c>
      <c r="R268">
        <v>90156</v>
      </c>
      <c r="S268">
        <v>6111550</v>
      </c>
      <c r="T268">
        <v>148084</v>
      </c>
      <c r="U268">
        <v>96431</v>
      </c>
      <c r="V268">
        <v>172</v>
      </c>
      <c r="W268">
        <v>147</v>
      </c>
      <c r="X268">
        <v>150</v>
      </c>
      <c r="Y268">
        <v>319</v>
      </c>
      <c r="Z268">
        <v>469</v>
      </c>
      <c r="AA268">
        <v>2511656</v>
      </c>
      <c r="AB268">
        <v>8789376</v>
      </c>
      <c r="AC268">
        <v>739367</v>
      </c>
      <c r="AD268">
        <v>627117</v>
      </c>
      <c r="AE268">
        <v>12667516</v>
      </c>
      <c r="AF268">
        <v>344008</v>
      </c>
      <c r="AG268">
        <v>10358308</v>
      </c>
      <c r="AH268">
        <v>5295005</v>
      </c>
      <c r="AI268">
        <v>1952290</v>
      </c>
      <c r="AJ268">
        <v>17605603</v>
      </c>
      <c r="AK268">
        <v>8201238</v>
      </c>
      <c r="AL268">
        <v>38818365</v>
      </c>
      <c r="AM268">
        <v>52419</v>
      </c>
      <c r="AN268">
        <v>9447</v>
      </c>
      <c r="AP268">
        <v>103</v>
      </c>
      <c r="AQ268">
        <v>3046</v>
      </c>
      <c r="AR268">
        <v>884</v>
      </c>
      <c r="AS268">
        <v>36191</v>
      </c>
      <c r="AT268">
        <v>231350</v>
      </c>
      <c r="AU268">
        <v>2481419</v>
      </c>
      <c r="AV268">
        <v>84840</v>
      </c>
      <c r="AX268">
        <v>23916</v>
      </c>
      <c r="AY268">
        <v>1679</v>
      </c>
      <c r="AZ268">
        <v>29644</v>
      </c>
      <c r="BA268">
        <v>20176</v>
      </c>
      <c r="BB268">
        <v>431715</v>
      </c>
      <c r="BC268">
        <v>1487883</v>
      </c>
      <c r="BD268">
        <v>274493</v>
      </c>
      <c r="BE268">
        <v>5324103</v>
      </c>
      <c r="BF268">
        <v>167524</v>
      </c>
      <c r="BG268">
        <v>1234901</v>
      </c>
      <c r="BH268">
        <v>472267</v>
      </c>
      <c r="BI268">
        <v>95482</v>
      </c>
      <c r="BJ268">
        <v>21</v>
      </c>
      <c r="BK268">
        <v>168</v>
      </c>
      <c r="BL268">
        <v>168</v>
      </c>
    </row>
    <row r="269" spans="1:64" hidden="1">
      <c r="A269">
        <v>2009</v>
      </c>
      <c r="B269">
        <v>6300</v>
      </c>
      <c r="C269" t="s">
        <v>16</v>
      </c>
      <c r="E269">
        <v>7</v>
      </c>
      <c r="F269">
        <v>1962</v>
      </c>
      <c r="I269">
        <v>1</v>
      </c>
      <c r="L269">
        <v>2932910</v>
      </c>
      <c r="M269">
        <v>66157</v>
      </c>
      <c r="N269">
        <v>65044</v>
      </c>
      <c r="O269">
        <v>57964</v>
      </c>
      <c r="P269">
        <v>55672</v>
      </c>
      <c r="Q269">
        <v>15131</v>
      </c>
      <c r="R269">
        <v>70803</v>
      </c>
      <c r="S269">
        <v>455806</v>
      </c>
      <c r="T269">
        <v>31401</v>
      </c>
      <c r="U269">
        <v>23836</v>
      </c>
      <c r="V269">
        <v>66</v>
      </c>
      <c r="W269">
        <v>79</v>
      </c>
      <c r="X269">
        <v>72</v>
      </c>
      <c r="Y269">
        <v>145</v>
      </c>
      <c r="Z269">
        <v>217</v>
      </c>
      <c r="AE269">
        <v>6912637</v>
      </c>
      <c r="AF269">
        <v>32841</v>
      </c>
      <c r="AG269">
        <v>4972021</v>
      </c>
      <c r="AH269">
        <v>2886768</v>
      </c>
      <c r="AI269">
        <v>572900</v>
      </c>
      <c r="AJ269">
        <v>8431689</v>
      </c>
      <c r="AK269">
        <v>2509742</v>
      </c>
      <c r="AL269">
        <v>17886909</v>
      </c>
      <c r="AM269">
        <v>21608</v>
      </c>
      <c r="AN269">
        <v>1553</v>
      </c>
      <c r="AO269">
        <v>153</v>
      </c>
      <c r="AP269">
        <v>42</v>
      </c>
      <c r="AQ269">
        <v>1165</v>
      </c>
      <c r="AR269">
        <v>189681</v>
      </c>
      <c r="AS269">
        <v>11091</v>
      </c>
      <c r="AT269">
        <v>321020</v>
      </c>
      <c r="AU269">
        <v>85523</v>
      </c>
      <c r="AV269">
        <v>14048</v>
      </c>
      <c r="AW269">
        <v>19688</v>
      </c>
      <c r="AX269">
        <v>16127</v>
      </c>
      <c r="AY269">
        <v>1111</v>
      </c>
      <c r="AZ269">
        <v>30021</v>
      </c>
      <c r="BA269">
        <v>122848</v>
      </c>
      <c r="BB269">
        <v>294088</v>
      </c>
      <c r="BC269">
        <v>347573</v>
      </c>
      <c r="BI269">
        <v>97604</v>
      </c>
      <c r="BJ269">
        <v>10</v>
      </c>
      <c r="BK269">
        <v>115</v>
      </c>
      <c r="BL269">
        <v>115</v>
      </c>
    </row>
    <row r="270" spans="1:64" hidden="1">
      <c r="A270">
        <v>2009</v>
      </c>
      <c r="B270">
        <v>6900</v>
      </c>
      <c r="C270" t="s">
        <v>17</v>
      </c>
      <c r="D270" t="s">
        <v>139</v>
      </c>
      <c r="E270">
        <v>3</v>
      </c>
      <c r="F270">
        <v>1956</v>
      </c>
      <c r="I270">
        <v>1</v>
      </c>
      <c r="L270">
        <v>2506059</v>
      </c>
      <c r="M270">
        <v>33134</v>
      </c>
      <c r="N270">
        <v>-3097</v>
      </c>
      <c r="O270">
        <v>8924</v>
      </c>
      <c r="P270">
        <v>34785</v>
      </c>
      <c r="Q270">
        <v>13498</v>
      </c>
      <c r="R270">
        <v>48283</v>
      </c>
      <c r="S270">
        <v>3102402</v>
      </c>
      <c r="T270">
        <v>28638</v>
      </c>
      <c r="U270">
        <v>44428</v>
      </c>
      <c r="V270">
        <v>64</v>
      </c>
      <c r="W270">
        <v>102</v>
      </c>
      <c r="X270">
        <v>55</v>
      </c>
      <c r="Y270">
        <v>166</v>
      </c>
      <c r="Z270">
        <v>221</v>
      </c>
      <c r="AA270">
        <v>1376389</v>
      </c>
      <c r="AB270">
        <v>7921059</v>
      </c>
      <c r="AC270">
        <v>1665301</v>
      </c>
      <c r="AD270">
        <v>262537</v>
      </c>
      <c r="AE270">
        <v>11225286</v>
      </c>
      <c r="AF270">
        <v>46994</v>
      </c>
      <c r="AG270">
        <v>5746818</v>
      </c>
      <c r="AH270">
        <v>4190208</v>
      </c>
      <c r="AI270">
        <v>972615</v>
      </c>
      <c r="AJ270">
        <v>10909641</v>
      </c>
      <c r="AK270">
        <v>2648370</v>
      </c>
      <c r="AL270">
        <v>24830291</v>
      </c>
      <c r="AM270">
        <v>35873</v>
      </c>
      <c r="AN270">
        <v>5173</v>
      </c>
      <c r="AO270">
        <v>652</v>
      </c>
      <c r="AP270">
        <v>58</v>
      </c>
      <c r="AQ270">
        <v>2110</v>
      </c>
      <c r="AR270">
        <v>484234</v>
      </c>
      <c r="AS270">
        <v>3960</v>
      </c>
      <c r="AT270">
        <v>344738</v>
      </c>
      <c r="AU270">
        <v>1511</v>
      </c>
      <c r="AV270">
        <v>145</v>
      </c>
      <c r="AW270">
        <v>11607</v>
      </c>
      <c r="AX270">
        <v>13576</v>
      </c>
      <c r="AY270">
        <v>375</v>
      </c>
      <c r="AZ270">
        <v>11874</v>
      </c>
      <c r="BA270">
        <v>46321</v>
      </c>
      <c r="BB270">
        <v>128173</v>
      </c>
      <c r="BC270">
        <v>340885</v>
      </c>
      <c r="BD270">
        <v>145216</v>
      </c>
      <c r="BE270">
        <v>7200363</v>
      </c>
      <c r="BF270">
        <v>393394</v>
      </c>
      <c r="BG270">
        <v>266526</v>
      </c>
      <c r="BH270">
        <v>329355</v>
      </c>
      <c r="BI270">
        <v>227466</v>
      </c>
      <c r="BJ270">
        <v>16</v>
      </c>
      <c r="BK270">
        <v>115</v>
      </c>
      <c r="BL270">
        <v>115</v>
      </c>
    </row>
    <row r="271" spans="1:64" hidden="1">
      <c r="A271">
        <v>2009</v>
      </c>
      <c r="B271">
        <v>8300</v>
      </c>
      <c r="C271" t="s">
        <v>18</v>
      </c>
      <c r="E271">
        <v>6</v>
      </c>
      <c r="F271">
        <v>1962</v>
      </c>
      <c r="I271">
        <v>1</v>
      </c>
      <c r="L271">
        <v>3322418</v>
      </c>
      <c r="M271">
        <v>61859</v>
      </c>
      <c r="N271">
        <v>43776</v>
      </c>
      <c r="O271">
        <v>45399</v>
      </c>
      <c r="P271">
        <v>39913</v>
      </c>
      <c r="Q271">
        <v>18464</v>
      </c>
      <c r="R271">
        <v>58377</v>
      </c>
      <c r="S271">
        <v>4391748</v>
      </c>
      <c r="T271">
        <v>34534</v>
      </c>
      <c r="U271">
        <v>21944</v>
      </c>
      <c r="V271">
        <v>87</v>
      </c>
      <c r="W271">
        <v>125</v>
      </c>
      <c r="X271">
        <v>37</v>
      </c>
      <c r="Y271">
        <v>212</v>
      </c>
      <c r="Z271">
        <v>249</v>
      </c>
      <c r="AA271">
        <v>2346711</v>
      </c>
      <c r="AB271">
        <v>8805394</v>
      </c>
      <c r="AC271">
        <v>554299</v>
      </c>
      <c r="AD271">
        <v>440339</v>
      </c>
      <c r="AE271">
        <v>12146743</v>
      </c>
      <c r="AF271">
        <v>61763</v>
      </c>
      <c r="AG271">
        <v>5481220</v>
      </c>
      <c r="AH271">
        <v>3672416</v>
      </c>
      <c r="AI271">
        <v>469807</v>
      </c>
      <c r="AJ271">
        <v>9623443</v>
      </c>
      <c r="AK271">
        <v>1683631</v>
      </c>
      <c r="AL271">
        <v>23515580</v>
      </c>
      <c r="AM271">
        <v>26795</v>
      </c>
      <c r="AN271">
        <v>6467</v>
      </c>
      <c r="AO271">
        <v>410</v>
      </c>
      <c r="AP271">
        <v>78</v>
      </c>
      <c r="AQ271">
        <v>1580</v>
      </c>
      <c r="AR271">
        <v>4116</v>
      </c>
      <c r="AS271">
        <v>14316</v>
      </c>
      <c r="AT271">
        <v>392599</v>
      </c>
      <c r="AU271">
        <v>13808</v>
      </c>
      <c r="AV271">
        <v>26522</v>
      </c>
      <c r="AW271">
        <v>18841</v>
      </c>
      <c r="AX271">
        <v>3602</v>
      </c>
      <c r="AY271">
        <v>870</v>
      </c>
      <c r="AZ271">
        <v>16668</v>
      </c>
      <c r="BA271">
        <v>107808</v>
      </c>
      <c r="BB271">
        <v>256103</v>
      </c>
      <c r="BC271">
        <v>317801</v>
      </c>
      <c r="BD271">
        <v>748782</v>
      </c>
      <c r="BE271">
        <v>6927256</v>
      </c>
      <c r="BF271">
        <v>28469</v>
      </c>
      <c r="BG271">
        <v>31569</v>
      </c>
      <c r="BH271">
        <v>658717</v>
      </c>
      <c r="BI271">
        <v>167121</v>
      </c>
      <c r="BJ271">
        <v>17</v>
      </c>
      <c r="BK271">
        <v>148</v>
      </c>
      <c r="BL271">
        <v>148</v>
      </c>
    </row>
    <row r="272" spans="1:64" hidden="1">
      <c r="A272">
        <v>2009</v>
      </c>
      <c r="B272">
        <v>8500</v>
      </c>
      <c r="C272" t="s">
        <v>19</v>
      </c>
      <c r="D272" t="s">
        <v>139</v>
      </c>
      <c r="E272">
        <v>7</v>
      </c>
      <c r="F272">
        <v>1962</v>
      </c>
      <c r="I272">
        <v>1</v>
      </c>
      <c r="L272">
        <v>4088969</v>
      </c>
      <c r="M272">
        <v>171127</v>
      </c>
      <c r="N272">
        <v>155434</v>
      </c>
      <c r="O272">
        <v>144623</v>
      </c>
      <c r="P272">
        <v>60339</v>
      </c>
      <c r="Q272">
        <v>31241</v>
      </c>
      <c r="R272">
        <v>91580</v>
      </c>
      <c r="S272">
        <v>5678256</v>
      </c>
      <c r="T272">
        <v>45649</v>
      </c>
      <c r="U272">
        <v>52687</v>
      </c>
      <c r="V272">
        <v>147</v>
      </c>
      <c r="W272">
        <v>131</v>
      </c>
      <c r="X272">
        <v>77</v>
      </c>
      <c r="Y272">
        <v>278</v>
      </c>
      <c r="Z272">
        <v>355</v>
      </c>
      <c r="AA272">
        <v>4801703</v>
      </c>
      <c r="AB272">
        <v>12305942</v>
      </c>
      <c r="AC272">
        <v>661045</v>
      </c>
      <c r="AD272">
        <v>0</v>
      </c>
      <c r="AE272">
        <v>17768690</v>
      </c>
      <c r="AF272">
        <v>99587</v>
      </c>
      <c r="AG272">
        <v>8549863</v>
      </c>
      <c r="AH272">
        <v>3871353</v>
      </c>
      <c r="AI272">
        <v>1101848</v>
      </c>
      <c r="AJ272">
        <v>13523064</v>
      </c>
      <c r="AK272">
        <v>4983210</v>
      </c>
      <c r="AL272">
        <v>36374551</v>
      </c>
      <c r="AM272">
        <v>44568</v>
      </c>
      <c r="AN272">
        <v>7532</v>
      </c>
      <c r="AO272">
        <v>594</v>
      </c>
      <c r="AP272">
        <v>96</v>
      </c>
      <c r="AQ272">
        <v>2803</v>
      </c>
      <c r="AR272">
        <v>65519</v>
      </c>
      <c r="AS272">
        <v>12185</v>
      </c>
      <c r="AT272">
        <v>237235</v>
      </c>
      <c r="AU272">
        <v>541905</v>
      </c>
      <c r="AV272">
        <v>27388</v>
      </c>
      <c r="AW272">
        <v>37558</v>
      </c>
      <c r="AX272">
        <v>11248</v>
      </c>
      <c r="AY272">
        <v>771</v>
      </c>
      <c r="AZ272">
        <v>28716</v>
      </c>
      <c r="BA272">
        <v>38208</v>
      </c>
      <c r="BB272">
        <v>1245397</v>
      </c>
      <c r="BC272">
        <v>1918964</v>
      </c>
      <c r="BD272">
        <v>747789</v>
      </c>
      <c r="BE272">
        <v>9796026</v>
      </c>
      <c r="BF272">
        <v>35968</v>
      </c>
      <c r="BG272">
        <v>541487</v>
      </c>
      <c r="BH272">
        <v>1398516</v>
      </c>
      <c r="BI272">
        <v>424840</v>
      </c>
      <c r="BJ272">
        <v>17</v>
      </c>
      <c r="BK272">
        <v>145</v>
      </c>
      <c r="BL272">
        <v>145</v>
      </c>
    </row>
    <row r="273" spans="1:64" hidden="1">
      <c r="A273">
        <v>2009</v>
      </c>
      <c r="B273">
        <v>9000</v>
      </c>
      <c r="C273" t="s">
        <v>20</v>
      </c>
      <c r="E273">
        <v>5</v>
      </c>
      <c r="F273">
        <v>1976</v>
      </c>
      <c r="I273">
        <v>1</v>
      </c>
      <c r="L273">
        <v>2385815</v>
      </c>
      <c r="M273">
        <v>60364</v>
      </c>
      <c r="N273">
        <v>54760</v>
      </c>
      <c r="O273">
        <v>18119</v>
      </c>
      <c r="P273">
        <v>13360</v>
      </c>
      <c r="Q273">
        <v>13790</v>
      </c>
      <c r="R273">
        <v>27150</v>
      </c>
      <c r="S273">
        <v>6329176</v>
      </c>
      <c r="T273">
        <v>20010</v>
      </c>
      <c r="U273">
        <v>20705</v>
      </c>
      <c r="V273">
        <v>38</v>
      </c>
      <c r="W273">
        <v>83</v>
      </c>
      <c r="X273">
        <v>24</v>
      </c>
      <c r="Y273">
        <v>121</v>
      </c>
      <c r="Z273">
        <v>145</v>
      </c>
      <c r="AA273">
        <v>1204203</v>
      </c>
      <c r="AB273">
        <v>5335345</v>
      </c>
      <c r="AD273">
        <v>615565</v>
      </c>
      <c r="AE273">
        <v>7155113</v>
      </c>
      <c r="AF273">
        <v>52672</v>
      </c>
      <c r="AG273">
        <v>2447058</v>
      </c>
      <c r="AH273">
        <v>2978713</v>
      </c>
      <c r="AI273">
        <v>398853</v>
      </c>
      <c r="AJ273">
        <v>5824624</v>
      </c>
      <c r="AK273">
        <v>1144668</v>
      </c>
      <c r="AL273">
        <v>14177077</v>
      </c>
      <c r="AM273">
        <v>27887</v>
      </c>
      <c r="AN273">
        <v>4783</v>
      </c>
      <c r="AO273">
        <v>345</v>
      </c>
      <c r="AP273">
        <v>53</v>
      </c>
      <c r="AQ273">
        <v>1364</v>
      </c>
      <c r="AR273">
        <v>399525</v>
      </c>
      <c r="AS273">
        <v>18123</v>
      </c>
      <c r="AT273">
        <v>140525</v>
      </c>
      <c r="AU273">
        <v>165508</v>
      </c>
      <c r="AV273">
        <v>12975</v>
      </c>
      <c r="AW273">
        <v>18185</v>
      </c>
      <c r="AX273">
        <v>10772</v>
      </c>
      <c r="AY273">
        <v>664</v>
      </c>
      <c r="AZ273">
        <v>14700</v>
      </c>
      <c r="BA273">
        <v>19021</v>
      </c>
      <c r="BB273">
        <v>238989</v>
      </c>
      <c r="BC273">
        <v>353516</v>
      </c>
      <c r="BD273">
        <v>152066</v>
      </c>
      <c r="BE273">
        <v>4771973</v>
      </c>
      <c r="BF273">
        <v>98206</v>
      </c>
      <c r="BG273">
        <v>0</v>
      </c>
      <c r="BH273">
        <v>286411</v>
      </c>
      <c r="BI273">
        <v>271364</v>
      </c>
      <c r="BJ273">
        <v>9</v>
      </c>
      <c r="BK273">
        <v>102</v>
      </c>
      <c r="BL273">
        <v>102</v>
      </c>
    </row>
    <row r="274" spans="1:64" hidden="1">
      <c r="A274">
        <v>2009</v>
      </c>
      <c r="B274">
        <v>9200</v>
      </c>
      <c r="C274" t="s">
        <v>21</v>
      </c>
      <c r="D274" t="s">
        <v>140</v>
      </c>
      <c r="E274">
        <v>9</v>
      </c>
      <c r="F274">
        <v>1962</v>
      </c>
      <c r="I274">
        <v>1</v>
      </c>
      <c r="L274">
        <v>2395757</v>
      </c>
      <c r="M274">
        <v>55020</v>
      </c>
      <c r="N274">
        <v>53003</v>
      </c>
      <c r="O274">
        <v>13767</v>
      </c>
      <c r="R274">
        <v>35613</v>
      </c>
      <c r="S274">
        <v>3948577</v>
      </c>
      <c r="T274">
        <v>36420</v>
      </c>
      <c r="U274">
        <v>23105</v>
      </c>
      <c r="V274">
        <v>52</v>
      </c>
      <c r="W274">
        <v>83</v>
      </c>
      <c r="X274">
        <v>35</v>
      </c>
      <c r="Y274">
        <v>135</v>
      </c>
      <c r="Z274">
        <v>170</v>
      </c>
      <c r="AA274">
        <v>952370</v>
      </c>
      <c r="AB274">
        <v>4985493</v>
      </c>
      <c r="AC274">
        <v>10729</v>
      </c>
      <c r="AD274">
        <v>204287</v>
      </c>
      <c r="AE274">
        <v>6152879</v>
      </c>
      <c r="AF274">
        <v>47244</v>
      </c>
      <c r="AG274">
        <v>3100145</v>
      </c>
      <c r="AH274">
        <v>3135530</v>
      </c>
      <c r="AI274">
        <v>621978</v>
      </c>
      <c r="AJ274">
        <v>6857653</v>
      </c>
      <c r="AK274">
        <v>1299060</v>
      </c>
      <c r="AL274">
        <v>14356836</v>
      </c>
      <c r="AM274">
        <v>20958</v>
      </c>
      <c r="AN274">
        <v>2089</v>
      </c>
      <c r="AO274">
        <v>195</v>
      </c>
      <c r="AP274">
        <v>44</v>
      </c>
      <c r="AQ274">
        <v>1204</v>
      </c>
      <c r="AR274">
        <v>0</v>
      </c>
      <c r="AS274">
        <v>19628</v>
      </c>
      <c r="AT274">
        <v>2518</v>
      </c>
      <c r="AU274">
        <v>369424</v>
      </c>
      <c r="AV274">
        <v>16602</v>
      </c>
      <c r="AW274">
        <v>36029</v>
      </c>
      <c r="AX274">
        <v>549</v>
      </c>
      <c r="AY274">
        <v>875</v>
      </c>
      <c r="AZ274">
        <v>19452</v>
      </c>
      <c r="BA274">
        <v>43155</v>
      </c>
      <c r="BB274">
        <v>140932</v>
      </c>
      <c r="BC274">
        <v>259101</v>
      </c>
      <c r="BD274">
        <v>71416</v>
      </c>
      <c r="BE274">
        <v>4165990</v>
      </c>
      <c r="BF274">
        <v>138950</v>
      </c>
      <c r="BG274">
        <v>74975</v>
      </c>
      <c r="BH274">
        <v>310845</v>
      </c>
      <c r="BI274">
        <v>36673</v>
      </c>
      <c r="BJ274">
        <v>19</v>
      </c>
      <c r="BK274">
        <v>100</v>
      </c>
      <c r="BL274">
        <v>100</v>
      </c>
    </row>
    <row r="275" spans="1:64" hidden="1">
      <c r="A275">
        <v>2009</v>
      </c>
      <c r="B275">
        <v>9600</v>
      </c>
      <c r="C275" t="s">
        <v>87</v>
      </c>
      <c r="D275" t="s">
        <v>139</v>
      </c>
      <c r="E275">
        <v>3</v>
      </c>
      <c r="F275">
        <v>1932</v>
      </c>
      <c r="I275">
        <v>1</v>
      </c>
      <c r="L275">
        <v>9989230</v>
      </c>
      <c r="M275">
        <v>134118</v>
      </c>
      <c r="N275">
        <v>100803</v>
      </c>
      <c r="O275">
        <v>77018</v>
      </c>
      <c r="P275">
        <v>69757</v>
      </c>
      <c r="Q275">
        <v>31839</v>
      </c>
      <c r="R275">
        <v>101596</v>
      </c>
      <c r="S275">
        <v>6412542</v>
      </c>
      <c r="T275">
        <v>90581</v>
      </c>
      <c r="U275">
        <v>95513</v>
      </c>
      <c r="V275">
        <v>245</v>
      </c>
      <c r="W275">
        <v>165</v>
      </c>
      <c r="X275">
        <v>197</v>
      </c>
      <c r="Y275">
        <v>410</v>
      </c>
      <c r="Z275">
        <v>607</v>
      </c>
      <c r="AA275">
        <v>2121206</v>
      </c>
      <c r="AB275">
        <v>6379925</v>
      </c>
      <c r="AC275">
        <v>2847422</v>
      </c>
      <c r="AD275">
        <v>408264</v>
      </c>
      <c r="AE275">
        <v>11756817</v>
      </c>
      <c r="AF275">
        <v>209564</v>
      </c>
      <c r="AG275">
        <v>14917256</v>
      </c>
      <c r="AH275">
        <v>5829800</v>
      </c>
      <c r="AI275">
        <v>2757000</v>
      </c>
      <c r="AJ275">
        <v>23504056</v>
      </c>
      <c r="AK275">
        <v>8309231</v>
      </c>
      <c r="AL275">
        <v>43779668</v>
      </c>
      <c r="AM275">
        <v>37308</v>
      </c>
      <c r="AN275">
        <v>9265</v>
      </c>
      <c r="AO275">
        <v>778</v>
      </c>
      <c r="AP275">
        <v>109</v>
      </c>
      <c r="AQ275">
        <v>2017</v>
      </c>
      <c r="AR275">
        <v>757007</v>
      </c>
      <c r="AS275">
        <v>157559</v>
      </c>
      <c r="AT275">
        <v>602892</v>
      </c>
      <c r="AU275">
        <v>6286264</v>
      </c>
      <c r="AV275">
        <v>358219</v>
      </c>
      <c r="AW275">
        <v>32209</v>
      </c>
      <c r="AX275">
        <v>16854</v>
      </c>
      <c r="AY275">
        <v>1569</v>
      </c>
      <c r="AZ275">
        <v>27444</v>
      </c>
      <c r="BB275">
        <v>511692</v>
      </c>
      <c r="BC275">
        <v>790184</v>
      </c>
      <c r="BD275">
        <v>837686</v>
      </c>
      <c r="BE275">
        <v>5681433</v>
      </c>
      <c r="BF275">
        <v>370454</v>
      </c>
      <c r="BG275">
        <v>412445</v>
      </c>
      <c r="BH275">
        <v>2039511</v>
      </c>
      <c r="BI275">
        <v>864427</v>
      </c>
      <c r="BJ275">
        <v>45</v>
      </c>
      <c r="BK275">
        <v>148</v>
      </c>
      <c r="BL275">
        <v>148</v>
      </c>
    </row>
  </sheetData>
  <autoFilter ref="A2:BL275">
    <filterColumn colId="2">
      <filters>
        <filter val="CALIFORNIA, DAVIS"/>
      </filters>
    </filterColumn>
  </autoFilter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75"/>
  <sheetViews>
    <sheetView workbookViewId="0"/>
  </sheetViews>
  <sheetFormatPr defaultRowHeight="12.75"/>
  <sheetData>
    <row r="1" spans="1:64">
      <c r="A1" t="s">
        <v>2</v>
      </c>
      <c r="B1" t="s">
        <v>23</v>
      </c>
      <c r="C1" t="s">
        <v>1</v>
      </c>
      <c r="D1" s="22" t="s">
        <v>138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s="23" t="s">
        <v>215</v>
      </c>
      <c r="K1" s="22" t="s">
        <v>216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  <c r="AO1" t="s">
        <v>58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X1" t="s">
        <v>67</v>
      </c>
      <c r="AY1" t="s">
        <v>68</v>
      </c>
      <c r="AZ1" t="s">
        <v>69</v>
      </c>
      <c r="BA1" t="s">
        <v>70</v>
      </c>
      <c r="BB1" t="s">
        <v>71</v>
      </c>
      <c r="BC1" t="s">
        <v>72</v>
      </c>
      <c r="BD1" t="s">
        <v>73</v>
      </c>
      <c r="BE1" t="s">
        <v>74</v>
      </c>
      <c r="BF1" t="s">
        <v>75</v>
      </c>
      <c r="BG1" t="s">
        <v>76</v>
      </c>
      <c r="BH1" t="s">
        <v>77</v>
      </c>
      <c r="BI1" t="s">
        <v>78</v>
      </c>
      <c r="BJ1" t="s">
        <v>79</v>
      </c>
      <c r="BK1" t="s">
        <v>80</v>
      </c>
      <c r="BL1" t="s">
        <v>81</v>
      </c>
    </row>
    <row r="2" spans="1:64" ht="102">
      <c r="A2" s="9" t="s">
        <v>88</v>
      </c>
      <c r="B2" s="9" t="s">
        <v>89</v>
      </c>
      <c r="C2" s="9" t="s">
        <v>90</v>
      </c>
      <c r="D2" s="9" t="s">
        <v>138</v>
      </c>
      <c r="E2" s="9"/>
      <c r="F2" s="9"/>
      <c r="G2" s="9"/>
      <c r="H2" s="9"/>
      <c r="I2" s="9"/>
      <c r="J2" s="11" t="s">
        <v>137</v>
      </c>
      <c r="K2" s="9" t="s">
        <v>136</v>
      </c>
      <c r="L2" s="9" t="s">
        <v>148</v>
      </c>
      <c r="M2" s="9" t="s">
        <v>91</v>
      </c>
      <c r="N2" s="9" t="s">
        <v>92</v>
      </c>
      <c r="O2" s="9" t="s">
        <v>93</v>
      </c>
      <c r="P2" s="9" t="s">
        <v>94</v>
      </c>
      <c r="Q2" s="9" t="s">
        <v>95</v>
      </c>
      <c r="R2" s="9" t="s">
        <v>96</v>
      </c>
      <c r="S2" s="9" t="s">
        <v>97</v>
      </c>
      <c r="T2" s="9" t="s">
        <v>98</v>
      </c>
      <c r="U2" s="9" t="s">
        <v>99</v>
      </c>
      <c r="V2" s="9" t="s">
        <v>147</v>
      </c>
      <c r="W2" s="9" t="s">
        <v>146</v>
      </c>
      <c r="X2" s="9" t="s">
        <v>145</v>
      </c>
      <c r="Y2" s="9" t="s">
        <v>101</v>
      </c>
      <c r="Z2" s="9" t="s">
        <v>100</v>
      </c>
      <c r="AA2" s="9" t="s">
        <v>102</v>
      </c>
      <c r="AB2" s="9" t="s">
        <v>103</v>
      </c>
      <c r="AC2" s="9" t="s">
        <v>104</v>
      </c>
      <c r="AD2" s="9" t="s">
        <v>105</v>
      </c>
      <c r="AE2" s="9" t="s">
        <v>106</v>
      </c>
      <c r="AF2" s="9" t="s">
        <v>107</v>
      </c>
      <c r="AG2" s="9" t="s">
        <v>108</v>
      </c>
      <c r="AH2" s="9" t="s">
        <v>109</v>
      </c>
      <c r="AI2" s="9" t="s">
        <v>110</v>
      </c>
      <c r="AJ2" s="9" t="s">
        <v>111</v>
      </c>
      <c r="AK2" s="9" t="s">
        <v>112</v>
      </c>
      <c r="AL2" s="9" t="s">
        <v>113</v>
      </c>
      <c r="AM2" s="9" t="s">
        <v>114</v>
      </c>
      <c r="AN2" s="9" t="s">
        <v>115</v>
      </c>
      <c r="AO2" s="9" t="s">
        <v>116</v>
      </c>
      <c r="AP2" s="9" t="s">
        <v>144</v>
      </c>
      <c r="AQ2" s="9" t="s">
        <v>117</v>
      </c>
      <c r="AR2" s="9" t="s">
        <v>143</v>
      </c>
      <c r="AS2" s="9" t="s">
        <v>118</v>
      </c>
      <c r="AT2" s="9" t="s">
        <v>119</v>
      </c>
      <c r="AU2" s="9" t="s">
        <v>120</v>
      </c>
      <c r="AV2" s="9" t="s">
        <v>121</v>
      </c>
      <c r="AW2" s="9" t="s">
        <v>122</v>
      </c>
      <c r="AX2" s="9" t="s">
        <v>123</v>
      </c>
      <c r="AY2" s="9" t="s">
        <v>124</v>
      </c>
      <c r="AZ2" s="9" t="s">
        <v>142</v>
      </c>
      <c r="BA2" s="9" t="s">
        <v>125</v>
      </c>
      <c r="BB2" s="9" t="s">
        <v>126</v>
      </c>
      <c r="BC2" s="9" t="s">
        <v>127</v>
      </c>
      <c r="BD2" s="9" t="s">
        <v>128</v>
      </c>
      <c r="BE2" s="9" t="s">
        <v>129</v>
      </c>
      <c r="BF2" s="9" t="s">
        <v>130</v>
      </c>
      <c r="BG2" s="9" t="s">
        <v>131</v>
      </c>
      <c r="BH2" s="9" t="s">
        <v>132</v>
      </c>
      <c r="BI2" s="9" t="s">
        <v>133</v>
      </c>
      <c r="BJ2" s="9" t="s">
        <v>134</v>
      </c>
      <c r="BK2" s="9" t="s">
        <v>135</v>
      </c>
      <c r="BL2" s="9" t="s">
        <v>141</v>
      </c>
    </row>
    <row r="3" spans="1:64">
      <c r="A3">
        <v>1997</v>
      </c>
      <c r="B3">
        <v>440</v>
      </c>
      <c r="C3" t="s">
        <v>3</v>
      </c>
      <c r="E3">
        <v>6</v>
      </c>
      <c r="F3">
        <v>1992</v>
      </c>
      <c r="G3" t="s">
        <v>82</v>
      </c>
      <c r="H3" t="s">
        <v>82</v>
      </c>
      <c r="I3">
        <v>1</v>
      </c>
      <c r="J3" s="10">
        <v>-1.56</v>
      </c>
      <c r="K3">
        <v>84</v>
      </c>
      <c r="L3">
        <v>2464666</v>
      </c>
      <c r="M3">
        <v>68525</v>
      </c>
      <c r="N3">
        <v>63345</v>
      </c>
      <c r="O3">
        <v>25551</v>
      </c>
      <c r="P3">
        <v>7397</v>
      </c>
      <c r="Q3">
        <v>11210</v>
      </c>
      <c r="R3">
        <v>18607</v>
      </c>
      <c r="S3">
        <v>2380772</v>
      </c>
      <c r="T3">
        <v>21649</v>
      </c>
      <c r="U3">
        <v>8433</v>
      </c>
      <c r="V3">
        <v>51</v>
      </c>
      <c r="W3">
        <v>84</v>
      </c>
      <c r="X3">
        <v>40</v>
      </c>
      <c r="Y3">
        <v>135</v>
      </c>
      <c r="Z3">
        <v>175</v>
      </c>
      <c r="AA3">
        <v>1158614</v>
      </c>
      <c r="AB3">
        <v>2321117</v>
      </c>
      <c r="AC3">
        <v>49313</v>
      </c>
      <c r="AD3">
        <v>16875</v>
      </c>
      <c r="AE3">
        <v>3545919</v>
      </c>
      <c r="AF3">
        <v>106811</v>
      </c>
      <c r="AG3">
        <v>2007613</v>
      </c>
      <c r="AH3">
        <v>1412136</v>
      </c>
      <c r="AI3">
        <v>360911</v>
      </c>
      <c r="AJ3">
        <v>3780660</v>
      </c>
      <c r="AK3">
        <v>1298102</v>
      </c>
      <c r="AL3">
        <v>8731492</v>
      </c>
      <c r="AM3">
        <v>18675</v>
      </c>
      <c r="AN3">
        <v>1858</v>
      </c>
      <c r="AO3">
        <v>153</v>
      </c>
      <c r="AP3">
        <v>40</v>
      </c>
      <c r="AQ3">
        <v>1145</v>
      </c>
      <c r="AR3">
        <v>391818</v>
      </c>
      <c r="AS3">
        <v>8262</v>
      </c>
      <c r="AT3">
        <v>140796</v>
      </c>
      <c r="AU3">
        <v>449590</v>
      </c>
      <c r="AV3">
        <v>32091</v>
      </c>
      <c r="AW3">
        <v>6135</v>
      </c>
      <c r="AX3">
        <v>1067</v>
      </c>
      <c r="AY3">
        <v>612</v>
      </c>
      <c r="AZ3">
        <v>14648</v>
      </c>
      <c r="BA3">
        <v>156465</v>
      </c>
      <c r="BB3">
        <v>365966</v>
      </c>
      <c r="BC3">
        <v>409845</v>
      </c>
      <c r="BL3" t="s">
        <v>83</v>
      </c>
    </row>
    <row r="4" spans="1:64">
      <c r="A4">
        <v>1997</v>
      </c>
      <c r="B4">
        <v>1000</v>
      </c>
      <c r="C4" t="s">
        <v>4</v>
      </c>
      <c r="D4" t="s">
        <v>139</v>
      </c>
      <c r="E4">
        <v>9</v>
      </c>
      <c r="F4">
        <v>1969</v>
      </c>
      <c r="G4" t="s">
        <v>85</v>
      </c>
      <c r="H4" t="s">
        <v>85</v>
      </c>
      <c r="I4">
        <v>1</v>
      </c>
      <c r="J4" s="10">
        <v>-0.49</v>
      </c>
      <c r="K4">
        <v>36</v>
      </c>
      <c r="L4">
        <v>2949213</v>
      </c>
      <c r="M4">
        <v>86556</v>
      </c>
      <c r="N4">
        <v>77417</v>
      </c>
      <c r="O4">
        <v>34293</v>
      </c>
      <c r="R4">
        <v>45665</v>
      </c>
      <c r="S4">
        <v>3765683</v>
      </c>
      <c r="T4">
        <v>43326</v>
      </c>
      <c r="U4">
        <v>17169</v>
      </c>
      <c r="V4">
        <v>55</v>
      </c>
      <c r="W4">
        <v>173</v>
      </c>
      <c r="X4">
        <v>63</v>
      </c>
      <c r="Y4">
        <v>228</v>
      </c>
      <c r="Z4">
        <v>291</v>
      </c>
      <c r="AA4">
        <v>2009325</v>
      </c>
      <c r="AB4">
        <v>3803574</v>
      </c>
      <c r="AC4">
        <v>60034</v>
      </c>
      <c r="AD4">
        <v>294268</v>
      </c>
      <c r="AE4">
        <v>6167201</v>
      </c>
      <c r="AF4">
        <v>219192</v>
      </c>
      <c r="AG4">
        <v>3287952</v>
      </c>
      <c r="AH4">
        <v>4839784</v>
      </c>
      <c r="AI4">
        <v>649986</v>
      </c>
      <c r="AJ4">
        <v>8777722</v>
      </c>
      <c r="AK4">
        <v>1125118</v>
      </c>
      <c r="AL4">
        <v>16289233</v>
      </c>
      <c r="AM4">
        <v>21664</v>
      </c>
      <c r="AN4">
        <v>4831</v>
      </c>
      <c r="AO4">
        <v>388</v>
      </c>
      <c r="AP4">
        <v>53</v>
      </c>
      <c r="AQ4">
        <v>1357</v>
      </c>
      <c r="AR4">
        <v>115410</v>
      </c>
      <c r="AS4">
        <v>10920</v>
      </c>
      <c r="AT4">
        <v>240877</v>
      </c>
      <c r="AU4">
        <v>212719</v>
      </c>
      <c r="AV4">
        <v>13595</v>
      </c>
      <c r="AW4">
        <v>568</v>
      </c>
      <c r="AX4">
        <v>3260</v>
      </c>
      <c r="AY4">
        <v>541</v>
      </c>
      <c r="AZ4">
        <v>8932</v>
      </c>
      <c r="BA4">
        <v>171275</v>
      </c>
      <c r="BB4">
        <v>42781</v>
      </c>
      <c r="BC4">
        <v>571781</v>
      </c>
      <c r="BL4" t="s">
        <v>83</v>
      </c>
    </row>
    <row r="5" spans="1:64">
      <c r="A5">
        <v>1997</v>
      </c>
      <c r="B5">
        <v>1900</v>
      </c>
      <c r="C5" t="s">
        <v>149</v>
      </c>
      <c r="E5">
        <v>8</v>
      </c>
      <c r="F5">
        <v>1975</v>
      </c>
      <c r="G5" t="s">
        <v>82</v>
      </c>
      <c r="H5" t="s">
        <v>82</v>
      </c>
      <c r="I5">
        <v>1</v>
      </c>
      <c r="J5" s="10">
        <v>-1.75</v>
      </c>
      <c r="K5">
        <v>95</v>
      </c>
      <c r="L5">
        <v>1708109</v>
      </c>
      <c r="M5">
        <v>60639</v>
      </c>
      <c r="N5">
        <v>52070</v>
      </c>
      <c r="O5">
        <v>29304</v>
      </c>
      <c r="P5">
        <v>9295</v>
      </c>
      <c r="Q5">
        <v>12160</v>
      </c>
      <c r="R5">
        <v>21455</v>
      </c>
      <c r="S5">
        <v>2374794</v>
      </c>
      <c r="T5">
        <v>27272</v>
      </c>
      <c r="U5">
        <v>24358</v>
      </c>
      <c r="V5">
        <v>34</v>
      </c>
      <c r="W5">
        <v>81</v>
      </c>
      <c r="X5">
        <v>60</v>
      </c>
      <c r="Y5">
        <v>115</v>
      </c>
      <c r="Z5">
        <v>175</v>
      </c>
      <c r="AA5">
        <v>1330076</v>
      </c>
      <c r="AB5">
        <v>2541666</v>
      </c>
      <c r="AC5">
        <v>62583</v>
      </c>
      <c r="AD5">
        <v>532520</v>
      </c>
      <c r="AE5">
        <v>4466845</v>
      </c>
      <c r="AF5">
        <v>167251</v>
      </c>
      <c r="AG5">
        <v>1555980</v>
      </c>
      <c r="AH5">
        <v>2039999</v>
      </c>
      <c r="AI5">
        <v>584457</v>
      </c>
      <c r="AJ5">
        <v>4180436</v>
      </c>
      <c r="AK5">
        <v>951478</v>
      </c>
      <c r="AL5">
        <v>9766010</v>
      </c>
      <c r="AM5">
        <v>16272</v>
      </c>
      <c r="AN5">
        <v>2494</v>
      </c>
      <c r="AO5">
        <v>202</v>
      </c>
      <c r="AP5">
        <v>39</v>
      </c>
      <c r="AQ5">
        <v>1004</v>
      </c>
      <c r="AR5">
        <v>309516</v>
      </c>
      <c r="AS5">
        <v>2081</v>
      </c>
      <c r="AT5">
        <v>59743</v>
      </c>
      <c r="AU5">
        <v>2346</v>
      </c>
      <c r="AV5">
        <v>6716</v>
      </c>
      <c r="AW5">
        <v>157</v>
      </c>
      <c r="AX5">
        <v>3731</v>
      </c>
      <c r="AY5">
        <v>263</v>
      </c>
      <c r="AZ5">
        <v>5165</v>
      </c>
      <c r="BA5">
        <v>232188</v>
      </c>
      <c r="BB5">
        <v>339558</v>
      </c>
      <c r="BC5">
        <v>500882</v>
      </c>
    </row>
    <row r="6" spans="1:64">
      <c r="A6">
        <v>1997</v>
      </c>
      <c r="B6">
        <v>2200</v>
      </c>
      <c r="C6" t="s">
        <v>5</v>
      </c>
      <c r="D6" t="s">
        <v>139</v>
      </c>
      <c r="E6">
        <v>2</v>
      </c>
      <c r="F6">
        <v>1932</v>
      </c>
      <c r="G6" t="s">
        <v>85</v>
      </c>
      <c r="H6" t="s">
        <v>82</v>
      </c>
      <c r="I6">
        <v>1</v>
      </c>
      <c r="J6" s="10">
        <v>0.85</v>
      </c>
      <c r="K6">
        <v>11</v>
      </c>
      <c r="L6">
        <v>6113346</v>
      </c>
      <c r="M6">
        <v>195225</v>
      </c>
      <c r="N6">
        <v>161129</v>
      </c>
      <c r="R6">
        <v>61773</v>
      </c>
      <c r="S6">
        <v>7164967</v>
      </c>
      <c r="T6">
        <v>24005</v>
      </c>
      <c r="U6">
        <v>14335</v>
      </c>
      <c r="V6">
        <v>124</v>
      </c>
      <c r="W6">
        <v>288</v>
      </c>
      <c r="X6">
        <v>153</v>
      </c>
      <c r="Y6">
        <v>412</v>
      </c>
      <c r="Z6">
        <v>565</v>
      </c>
      <c r="AA6">
        <v>3185544</v>
      </c>
      <c r="AB6">
        <v>5260703</v>
      </c>
      <c r="AC6">
        <v>1046079</v>
      </c>
      <c r="AD6">
        <v>194730</v>
      </c>
      <c r="AE6">
        <v>9687056</v>
      </c>
      <c r="AF6">
        <v>255094</v>
      </c>
      <c r="AG6">
        <v>7609498</v>
      </c>
      <c r="AH6">
        <v>5439365</v>
      </c>
      <c r="AI6">
        <v>948411</v>
      </c>
      <c r="AJ6">
        <v>13997274</v>
      </c>
      <c r="AK6">
        <v>4418624</v>
      </c>
      <c r="AL6">
        <v>28358048</v>
      </c>
      <c r="AM6">
        <v>18806</v>
      </c>
      <c r="AN6">
        <v>5327</v>
      </c>
      <c r="AO6">
        <v>483</v>
      </c>
      <c r="AP6">
        <v>81</v>
      </c>
      <c r="AQ6">
        <v>1466</v>
      </c>
      <c r="AS6">
        <v>56061</v>
      </c>
      <c r="AT6">
        <v>224936</v>
      </c>
      <c r="AU6">
        <v>32642</v>
      </c>
      <c r="AV6">
        <v>75709</v>
      </c>
      <c r="AW6">
        <v>12267</v>
      </c>
      <c r="AX6">
        <v>4916</v>
      </c>
      <c r="AY6">
        <v>1365</v>
      </c>
      <c r="AZ6">
        <v>16681</v>
      </c>
      <c r="BA6">
        <v>192909</v>
      </c>
      <c r="BC6">
        <v>1160580</v>
      </c>
      <c r="BL6" t="s">
        <v>83</v>
      </c>
    </row>
    <row r="7" spans="1:64">
      <c r="A7">
        <v>1997</v>
      </c>
      <c r="B7">
        <v>2600</v>
      </c>
      <c r="C7" t="s">
        <v>6</v>
      </c>
      <c r="D7" t="s">
        <v>139</v>
      </c>
      <c r="E7">
        <v>5</v>
      </c>
      <c r="F7">
        <v>1956</v>
      </c>
      <c r="G7" t="s">
        <v>85</v>
      </c>
      <c r="H7" t="s">
        <v>85</v>
      </c>
      <c r="I7">
        <v>1</v>
      </c>
      <c r="J7" s="10">
        <v>-0.46</v>
      </c>
      <c r="K7">
        <v>34</v>
      </c>
      <c r="L7">
        <v>3317781</v>
      </c>
      <c r="M7">
        <v>81863</v>
      </c>
      <c r="N7">
        <v>59481</v>
      </c>
      <c r="O7">
        <v>38539</v>
      </c>
      <c r="P7">
        <v>21864</v>
      </c>
      <c r="Q7">
        <v>2924</v>
      </c>
      <c r="R7">
        <v>24788</v>
      </c>
      <c r="S7">
        <v>6208462</v>
      </c>
      <c r="T7">
        <v>45279</v>
      </c>
      <c r="U7">
        <v>16052</v>
      </c>
      <c r="V7">
        <v>111</v>
      </c>
      <c r="W7">
        <v>205</v>
      </c>
      <c r="X7">
        <v>80</v>
      </c>
      <c r="Y7">
        <v>316</v>
      </c>
      <c r="Z7">
        <v>396</v>
      </c>
      <c r="AA7">
        <v>1290044</v>
      </c>
      <c r="AB7">
        <v>4177718</v>
      </c>
      <c r="AC7">
        <v>908547</v>
      </c>
      <c r="AD7">
        <v>756876</v>
      </c>
      <c r="AE7">
        <v>7133185</v>
      </c>
      <c r="AF7">
        <v>180243</v>
      </c>
      <c r="AG7">
        <v>4012902</v>
      </c>
      <c r="AH7">
        <v>4059350</v>
      </c>
      <c r="AI7">
        <v>815039</v>
      </c>
      <c r="AJ7">
        <v>8887291</v>
      </c>
      <c r="AK7">
        <v>2274675</v>
      </c>
      <c r="AL7">
        <v>18475394</v>
      </c>
      <c r="AM7">
        <v>33838</v>
      </c>
      <c r="AN7">
        <v>7175</v>
      </c>
      <c r="AO7">
        <v>429</v>
      </c>
      <c r="AP7">
        <v>74</v>
      </c>
      <c r="AQ7">
        <v>2229</v>
      </c>
      <c r="AR7">
        <v>1224621</v>
      </c>
      <c r="AS7">
        <v>8056</v>
      </c>
      <c r="AT7">
        <v>695883</v>
      </c>
      <c r="AU7">
        <v>125081</v>
      </c>
      <c r="AV7">
        <v>20620</v>
      </c>
      <c r="AW7">
        <v>8624</v>
      </c>
      <c r="AX7">
        <v>13123</v>
      </c>
      <c r="AY7">
        <v>684</v>
      </c>
      <c r="AZ7">
        <v>11464</v>
      </c>
      <c r="BA7">
        <v>214234</v>
      </c>
      <c r="BC7">
        <v>1690298</v>
      </c>
      <c r="BL7" t="s">
        <v>83</v>
      </c>
    </row>
    <row r="8" spans="1:64">
      <c r="A8">
        <v>1997</v>
      </c>
      <c r="B8">
        <v>2900</v>
      </c>
      <c r="C8" t="s">
        <v>7</v>
      </c>
      <c r="E8">
        <v>5</v>
      </c>
      <c r="F8">
        <v>1967</v>
      </c>
      <c r="G8" t="s">
        <v>85</v>
      </c>
      <c r="H8" t="s">
        <v>82</v>
      </c>
      <c r="I8">
        <v>1</v>
      </c>
      <c r="J8" s="10">
        <v>-0.34</v>
      </c>
      <c r="K8">
        <v>32</v>
      </c>
      <c r="L8">
        <v>3458298</v>
      </c>
      <c r="M8">
        <v>74334</v>
      </c>
      <c r="N8">
        <v>66060</v>
      </c>
      <c r="O8">
        <v>42448</v>
      </c>
      <c r="R8">
        <v>45258</v>
      </c>
      <c r="S8">
        <v>5643843</v>
      </c>
      <c r="T8">
        <v>32630</v>
      </c>
      <c r="U8">
        <v>10229</v>
      </c>
      <c r="V8">
        <v>85</v>
      </c>
      <c r="W8">
        <v>202</v>
      </c>
      <c r="X8">
        <v>68</v>
      </c>
      <c r="Y8">
        <v>287</v>
      </c>
      <c r="Z8">
        <v>355</v>
      </c>
      <c r="AA8">
        <v>2128517</v>
      </c>
      <c r="AB8">
        <v>4254335</v>
      </c>
      <c r="AC8">
        <v>619350</v>
      </c>
      <c r="AD8">
        <v>118262</v>
      </c>
      <c r="AE8">
        <v>7120464</v>
      </c>
      <c r="AF8">
        <v>307188</v>
      </c>
      <c r="AG8">
        <v>3385440</v>
      </c>
      <c r="AH8">
        <v>3719612</v>
      </c>
      <c r="AI8">
        <v>628195</v>
      </c>
      <c r="AJ8">
        <v>7733247</v>
      </c>
      <c r="AK8">
        <v>2172977</v>
      </c>
      <c r="AL8">
        <v>17333876</v>
      </c>
      <c r="AM8">
        <v>25320</v>
      </c>
      <c r="AN8">
        <v>4965</v>
      </c>
      <c r="AO8">
        <v>328</v>
      </c>
      <c r="AP8">
        <v>72</v>
      </c>
      <c r="AQ8">
        <v>1803</v>
      </c>
      <c r="AR8">
        <v>925466</v>
      </c>
      <c r="AS8">
        <v>50889</v>
      </c>
      <c r="AT8">
        <v>596077</v>
      </c>
      <c r="AV8">
        <v>47874</v>
      </c>
      <c r="AW8">
        <v>21998</v>
      </c>
      <c r="AX8">
        <v>3549</v>
      </c>
      <c r="AY8">
        <v>363</v>
      </c>
      <c r="AZ8">
        <v>7041</v>
      </c>
      <c r="BA8">
        <v>149659</v>
      </c>
      <c r="BC8">
        <v>515305</v>
      </c>
      <c r="BL8" t="s">
        <v>83</v>
      </c>
    </row>
    <row r="9" spans="1:64">
      <c r="A9">
        <v>1997</v>
      </c>
      <c r="B9">
        <v>3500</v>
      </c>
      <c r="C9" t="s">
        <v>8</v>
      </c>
      <c r="D9" t="s">
        <v>139</v>
      </c>
      <c r="E9">
        <v>3</v>
      </c>
      <c r="F9">
        <v>1932</v>
      </c>
      <c r="G9" t="s">
        <v>85</v>
      </c>
      <c r="H9" t="s">
        <v>82</v>
      </c>
      <c r="I9">
        <v>1</v>
      </c>
      <c r="J9" s="10">
        <v>1.1100000000000001</v>
      </c>
      <c r="K9">
        <v>6</v>
      </c>
      <c r="L9">
        <v>9024298</v>
      </c>
      <c r="M9">
        <v>189210</v>
      </c>
      <c r="N9">
        <v>183972</v>
      </c>
      <c r="O9">
        <v>64901</v>
      </c>
      <c r="R9">
        <v>90985</v>
      </c>
      <c r="S9">
        <v>4749496</v>
      </c>
      <c r="T9">
        <v>65031</v>
      </c>
      <c r="U9">
        <v>50879</v>
      </c>
      <c r="V9">
        <v>171</v>
      </c>
      <c r="W9">
        <v>247</v>
      </c>
      <c r="X9">
        <v>137</v>
      </c>
      <c r="Y9">
        <v>418</v>
      </c>
      <c r="Z9">
        <v>555</v>
      </c>
      <c r="AA9">
        <v>2554697</v>
      </c>
      <c r="AB9">
        <v>4956440</v>
      </c>
      <c r="AC9">
        <v>86689</v>
      </c>
      <c r="AD9">
        <v>457126</v>
      </c>
      <c r="AE9">
        <v>8054952</v>
      </c>
      <c r="AF9">
        <v>229588</v>
      </c>
      <c r="AG9">
        <v>6593717</v>
      </c>
      <c r="AH9">
        <v>5639045</v>
      </c>
      <c r="AI9">
        <v>1350236</v>
      </c>
      <c r="AJ9">
        <v>13582998</v>
      </c>
      <c r="AK9">
        <v>3446581</v>
      </c>
      <c r="AL9">
        <v>25314119</v>
      </c>
      <c r="AM9">
        <v>33571</v>
      </c>
      <c r="AN9">
        <v>7609</v>
      </c>
      <c r="AO9">
        <v>697</v>
      </c>
      <c r="AP9">
        <v>84</v>
      </c>
      <c r="AQ9">
        <v>1840</v>
      </c>
      <c r="AS9">
        <v>24451</v>
      </c>
      <c r="AT9">
        <v>620651</v>
      </c>
      <c r="AU9">
        <v>86452</v>
      </c>
      <c r="AV9">
        <v>137845</v>
      </c>
      <c r="AW9">
        <v>9003</v>
      </c>
      <c r="AX9">
        <v>3546</v>
      </c>
      <c r="AY9">
        <v>1225</v>
      </c>
      <c r="AZ9">
        <v>25212</v>
      </c>
      <c r="BA9">
        <v>503657</v>
      </c>
      <c r="BC9">
        <v>1425946</v>
      </c>
      <c r="BL9" t="s">
        <v>83</v>
      </c>
    </row>
    <row r="10" spans="1:64">
      <c r="A10">
        <v>1997</v>
      </c>
      <c r="B10">
        <v>3800</v>
      </c>
      <c r="C10" t="s">
        <v>9</v>
      </c>
      <c r="D10" t="s">
        <v>139</v>
      </c>
      <c r="E10">
        <v>4</v>
      </c>
      <c r="F10">
        <v>1932</v>
      </c>
      <c r="G10" t="s">
        <v>82</v>
      </c>
      <c r="H10" t="s">
        <v>82</v>
      </c>
      <c r="I10">
        <v>1</v>
      </c>
      <c r="J10" s="10">
        <v>-1.38</v>
      </c>
      <c r="K10">
        <v>73</v>
      </c>
      <c r="L10">
        <v>2124964</v>
      </c>
      <c r="M10">
        <v>49195</v>
      </c>
      <c r="N10">
        <v>20760</v>
      </c>
      <c r="O10">
        <v>28494</v>
      </c>
      <c r="P10">
        <v>15297</v>
      </c>
      <c r="Q10">
        <v>6678</v>
      </c>
      <c r="R10">
        <v>21975</v>
      </c>
      <c r="S10">
        <v>2954805</v>
      </c>
      <c r="T10">
        <v>25145</v>
      </c>
      <c r="U10">
        <v>14149</v>
      </c>
      <c r="V10">
        <v>48</v>
      </c>
      <c r="W10">
        <v>116</v>
      </c>
      <c r="X10">
        <v>63</v>
      </c>
      <c r="Y10">
        <v>164</v>
      </c>
      <c r="Z10">
        <v>227</v>
      </c>
      <c r="AA10">
        <v>1360442</v>
      </c>
      <c r="AB10">
        <v>3823825</v>
      </c>
      <c r="AC10">
        <v>136310</v>
      </c>
      <c r="AD10">
        <v>147478</v>
      </c>
      <c r="AE10">
        <v>5468055</v>
      </c>
      <c r="AF10">
        <v>171287</v>
      </c>
      <c r="AG10">
        <v>2104540</v>
      </c>
      <c r="AH10">
        <v>3282147</v>
      </c>
      <c r="AI10">
        <v>638860</v>
      </c>
      <c r="AJ10">
        <v>6025547</v>
      </c>
      <c r="AK10">
        <v>2238691</v>
      </c>
      <c r="AL10">
        <v>13903580</v>
      </c>
      <c r="AM10">
        <v>21073</v>
      </c>
      <c r="AN10">
        <v>2837</v>
      </c>
      <c r="AO10">
        <v>255</v>
      </c>
      <c r="AP10">
        <v>82</v>
      </c>
      <c r="AQ10">
        <v>1549</v>
      </c>
      <c r="AR10">
        <v>0</v>
      </c>
      <c r="AS10">
        <v>11461</v>
      </c>
      <c r="AT10">
        <v>127929</v>
      </c>
      <c r="AU10">
        <v>710671</v>
      </c>
      <c r="AV10">
        <v>14795</v>
      </c>
      <c r="AW10">
        <v>37381</v>
      </c>
      <c r="AX10">
        <v>1743</v>
      </c>
      <c r="AY10">
        <v>1068</v>
      </c>
      <c r="AZ10">
        <v>8007</v>
      </c>
      <c r="BA10">
        <v>71322</v>
      </c>
      <c r="BB10">
        <v>490849</v>
      </c>
      <c r="BC10">
        <v>534997</v>
      </c>
      <c r="BL10" t="s">
        <v>83</v>
      </c>
    </row>
    <row r="11" spans="1:64">
      <c r="A11">
        <v>1997</v>
      </c>
      <c r="B11">
        <v>4400</v>
      </c>
      <c r="C11" t="s">
        <v>10</v>
      </c>
      <c r="E11">
        <v>7</v>
      </c>
      <c r="F11">
        <v>1938</v>
      </c>
      <c r="G11" t="s">
        <v>85</v>
      </c>
      <c r="H11" t="s">
        <v>82</v>
      </c>
      <c r="I11">
        <v>1</v>
      </c>
      <c r="J11" s="10">
        <v>-1.29</v>
      </c>
      <c r="K11">
        <v>65</v>
      </c>
      <c r="L11">
        <v>2950442</v>
      </c>
      <c r="M11">
        <v>79192</v>
      </c>
      <c r="N11">
        <v>71576</v>
      </c>
      <c r="O11">
        <v>17811</v>
      </c>
      <c r="P11">
        <v>12856</v>
      </c>
      <c r="Q11">
        <v>5758</v>
      </c>
      <c r="R11">
        <v>18614</v>
      </c>
      <c r="S11">
        <v>5022323</v>
      </c>
      <c r="T11">
        <v>14386</v>
      </c>
      <c r="U11">
        <v>17435</v>
      </c>
      <c r="V11">
        <v>59</v>
      </c>
      <c r="W11">
        <v>101</v>
      </c>
      <c r="X11">
        <v>53</v>
      </c>
      <c r="Y11">
        <v>160</v>
      </c>
      <c r="Z11">
        <v>213</v>
      </c>
      <c r="AA11">
        <v>775223</v>
      </c>
      <c r="AB11">
        <v>2556134</v>
      </c>
      <c r="AC11">
        <v>182221</v>
      </c>
      <c r="AD11">
        <v>54168</v>
      </c>
      <c r="AE11">
        <v>3567746</v>
      </c>
      <c r="AF11">
        <v>87350</v>
      </c>
      <c r="AG11">
        <v>1967482</v>
      </c>
      <c r="AH11">
        <v>2392224</v>
      </c>
      <c r="AI11">
        <v>539108</v>
      </c>
      <c r="AJ11">
        <v>4898814</v>
      </c>
      <c r="AK11">
        <v>1081870</v>
      </c>
      <c r="AL11">
        <v>9635780</v>
      </c>
      <c r="AM11">
        <v>22049</v>
      </c>
      <c r="AN11">
        <v>4148</v>
      </c>
      <c r="AO11">
        <v>226</v>
      </c>
      <c r="AP11">
        <v>55</v>
      </c>
      <c r="AQ11">
        <v>1234</v>
      </c>
      <c r="AR11">
        <v>83589</v>
      </c>
      <c r="AS11">
        <v>18638</v>
      </c>
      <c r="AT11">
        <v>310914</v>
      </c>
      <c r="AV11">
        <v>35371</v>
      </c>
      <c r="AW11">
        <v>4347</v>
      </c>
      <c r="AY11">
        <v>1048</v>
      </c>
      <c r="AZ11">
        <v>7221</v>
      </c>
      <c r="BA11">
        <v>197129</v>
      </c>
      <c r="BB11">
        <v>321099</v>
      </c>
      <c r="BC11">
        <v>406289</v>
      </c>
      <c r="BL11" t="s">
        <v>83</v>
      </c>
    </row>
    <row r="12" spans="1:64">
      <c r="A12">
        <v>1997</v>
      </c>
      <c r="B12">
        <v>5200</v>
      </c>
      <c r="C12" t="s">
        <v>11</v>
      </c>
      <c r="D12" t="s">
        <v>139</v>
      </c>
      <c r="E12">
        <v>3</v>
      </c>
      <c r="F12">
        <v>1956</v>
      </c>
      <c r="G12" t="s">
        <v>82</v>
      </c>
      <c r="H12" t="s">
        <v>82</v>
      </c>
      <c r="I12">
        <v>1</v>
      </c>
      <c r="J12" s="10">
        <v>-0.63</v>
      </c>
      <c r="K12">
        <v>37</v>
      </c>
      <c r="L12">
        <v>4118032</v>
      </c>
      <c r="M12">
        <v>104156</v>
      </c>
      <c r="N12">
        <v>70555</v>
      </c>
      <c r="O12">
        <v>40889</v>
      </c>
      <c r="P12">
        <v>12789</v>
      </c>
      <c r="Q12">
        <v>14395</v>
      </c>
      <c r="R12">
        <v>27184</v>
      </c>
      <c r="S12">
        <v>5175541</v>
      </c>
      <c r="T12">
        <v>32533</v>
      </c>
      <c r="U12">
        <v>14925</v>
      </c>
      <c r="V12">
        <v>62</v>
      </c>
      <c r="W12">
        <v>103</v>
      </c>
      <c r="X12">
        <v>112</v>
      </c>
      <c r="Y12">
        <v>165</v>
      </c>
      <c r="Z12">
        <v>277</v>
      </c>
      <c r="AA12">
        <v>1660242</v>
      </c>
      <c r="AB12">
        <v>3875161</v>
      </c>
      <c r="AD12">
        <v>111282</v>
      </c>
      <c r="AE12">
        <v>5646685</v>
      </c>
      <c r="AF12">
        <v>286118</v>
      </c>
      <c r="AG12">
        <v>2702778</v>
      </c>
      <c r="AH12">
        <v>3312778</v>
      </c>
      <c r="AI12">
        <v>1801373</v>
      </c>
      <c r="AJ12">
        <v>7816929</v>
      </c>
      <c r="AK12">
        <v>2052646</v>
      </c>
      <c r="AL12">
        <v>15802378</v>
      </c>
      <c r="AM12">
        <v>33271</v>
      </c>
      <c r="AN12">
        <v>5509</v>
      </c>
      <c r="AO12">
        <v>397</v>
      </c>
      <c r="AP12">
        <v>105</v>
      </c>
      <c r="AQ12">
        <v>2022</v>
      </c>
      <c r="AR12">
        <v>0</v>
      </c>
      <c r="AS12">
        <v>1120</v>
      </c>
      <c r="AT12">
        <v>218554</v>
      </c>
      <c r="AU12">
        <v>1817</v>
      </c>
      <c r="AV12">
        <v>42061</v>
      </c>
      <c r="AW12">
        <v>161</v>
      </c>
      <c r="AX12">
        <v>7646</v>
      </c>
      <c r="AY12">
        <v>533</v>
      </c>
      <c r="AZ12">
        <v>9311</v>
      </c>
      <c r="BA12">
        <v>209820</v>
      </c>
      <c r="BC12">
        <v>589540</v>
      </c>
      <c r="BL12" t="s">
        <v>83</v>
      </c>
    </row>
    <row r="13" spans="1:64">
      <c r="A13">
        <v>1997</v>
      </c>
      <c r="B13">
        <v>5300</v>
      </c>
      <c r="C13" t="s">
        <v>12</v>
      </c>
      <c r="D13" t="s">
        <v>139</v>
      </c>
      <c r="E13">
        <v>4</v>
      </c>
      <c r="F13">
        <v>1932</v>
      </c>
      <c r="G13" t="s">
        <v>85</v>
      </c>
      <c r="H13" t="s">
        <v>85</v>
      </c>
      <c r="I13">
        <v>1</v>
      </c>
      <c r="J13" s="10">
        <v>0.39</v>
      </c>
      <c r="K13">
        <v>14</v>
      </c>
      <c r="L13">
        <v>5490668</v>
      </c>
      <c r="M13">
        <v>140309</v>
      </c>
      <c r="N13">
        <v>114578</v>
      </c>
      <c r="O13">
        <v>28711</v>
      </c>
      <c r="P13">
        <v>32998</v>
      </c>
      <c r="Q13">
        <v>15107</v>
      </c>
      <c r="R13">
        <v>48105</v>
      </c>
      <c r="S13">
        <v>5391112</v>
      </c>
      <c r="T13">
        <v>235602</v>
      </c>
      <c r="U13">
        <v>17557</v>
      </c>
      <c r="V13">
        <v>98</v>
      </c>
      <c r="W13">
        <v>200</v>
      </c>
      <c r="X13">
        <v>138</v>
      </c>
      <c r="Y13">
        <v>298</v>
      </c>
      <c r="Z13">
        <v>436</v>
      </c>
      <c r="AA13">
        <v>2470075</v>
      </c>
      <c r="AB13">
        <v>5696475</v>
      </c>
      <c r="AC13">
        <v>639958</v>
      </c>
      <c r="AD13">
        <v>704215</v>
      </c>
      <c r="AE13">
        <v>9510723</v>
      </c>
      <c r="AF13">
        <v>509364</v>
      </c>
      <c r="AG13">
        <v>4726301</v>
      </c>
      <c r="AH13">
        <v>5831843</v>
      </c>
      <c r="AI13">
        <v>2224662</v>
      </c>
      <c r="AJ13">
        <v>12782806</v>
      </c>
      <c r="AK13">
        <v>4206409</v>
      </c>
      <c r="AL13">
        <v>27009302</v>
      </c>
      <c r="AM13">
        <v>23713</v>
      </c>
      <c r="AN13">
        <v>6212</v>
      </c>
      <c r="AO13">
        <v>704</v>
      </c>
      <c r="AP13">
        <v>96</v>
      </c>
      <c r="AQ13">
        <v>1478</v>
      </c>
      <c r="AR13">
        <v>2905861</v>
      </c>
      <c r="AS13">
        <v>44049</v>
      </c>
      <c r="AT13">
        <v>397242</v>
      </c>
      <c r="AX13">
        <v>8715</v>
      </c>
      <c r="AY13">
        <v>851</v>
      </c>
      <c r="AZ13">
        <v>14545</v>
      </c>
      <c r="BA13">
        <v>270919</v>
      </c>
      <c r="BB13">
        <v>595374</v>
      </c>
      <c r="BC13">
        <v>863425</v>
      </c>
      <c r="BL13" t="s">
        <v>83</v>
      </c>
    </row>
    <row r="14" spans="1:64">
      <c r="A14">
        <v>1997</v>
      </c>
      <c r="B14">
        <v>5400</v>
      </c>
      <c r="C14" t="s">
        <v>13</v>
      </c>
      <c r="D14" t="s">
        <v>139</v>
      </c>
      <c r="E14">
        <v>4</v>
      </c>
      <c r="F14">
        <v>1932</v>
      </c>
      <c r="G14" t="s">
        <v>85</v>
      </c>
      <c r="H14" t="s">
        <v>85</v>
      </c>
      <c r="I14">
        <v>1</v>
      </c>
      <c r="J14" s="10">
        <v>-1.21</v>
      </c>
      <c r="K14">
        <v>63</v>
      </c>
      <c r="L14">
        <v>2816452</v>
      </c>
      <c r="M14">
        <v>53579</v>
      </c>
      <c r="N14">
        <v>47541</v>
      </c>
      <c r="O14">
        <v>29437</v>
      </c>
      <c r="P14">
        <v>18138</v>
      </c>
      <c r="Q14">
        <v>5480</v>
      </c>
      <c r="R14">
        <v>23618</v>
      </c>
      <c r="S14">
        <v>6450139</v>
      </c>
      <c r="T14">
        <v>35030</v>
      </c>
      <c r="U14">
        <v>18257</v>
      </c>
      <c r="V14">
        <v>55</v>
      </c>
      <c r="W14">
        <v>130</v>
      </c>
      <c r="X14">
        <v>53</v>
      </c>
      <c r="Y14">
        <v>185</v>
      </c>
      <c r="Z14">
        <v>238</v>
      </c>
      <c r="AA14">
        <v>1361346</v>
      </c>
      <c r="AB14">
        <v>3284706</v>
      </c>
      <c r="AC14">
        <v>2622</v>
      </c>
      <c r="AD14">
        <v>63787</v>
      </c>
      <c r="AE14">
        <v>4712461</v>
      </c>
      <c r="AF14">
        <v>133331</v>
      </c>
      <c r="AG14">
        <v>2398523</v>
      </c>
      <c r="AH14">
        <v>1995449</v>
      </c>
      <c r="AI14">
        <v>521120</v>
      </c>
      <c r="AJ14">
        <v>4915092</v>
      </c>
      <c r="AK14">
        <v>2129648</v>
      </c>
      <c r="AL14">
        <v>11890532</v>
      </c>
      <c r="AM14">
        <v>18773</v>
      </c>
      <c r="AN14">
        <v>3122</v>
      </c>
      <c r="AO14">
        <v>251</v>
      </c>
      <c r="AP14">
        <v>64</v>
      </c>
      <c r="AQ14">
        <v>1543</v>
      </c>
      <c r="AR14">
        <v>1758729</v>
      </c>
      <c r="AS14">
        <v>7201</v>
      </c>
      <c r="AV14">
        <v>15908</v>
      </c>
      <c r="AW14">
        <v>335</v>
      </c>
      <c r="AY14">
        <v>690</v>
      </c>
      <c r="AZ14">
        <v>7436</v>
      </c>
      <c r="BA14">
        <v>105987</v>
      </c>
      <c r="BC14">
        <v>402191</v>
      </c>
      <c r="BL14" t="s">
        <v>84</v>
      </c>
    </row>
    <row r="15" spans="1:64">
      <c r="A15">
        <v>1997</v>
      </c>
      <c r="B15">
        <v>5850</v>
      </c>
      <c r="C15" t="s">
        <v>14</v>
      </c>
      <c r="E15">
        <v>5</v>
      </c>
      <c r="F15">
        <v>1983</v>
      </c>
      <c r="G15" t="s">
        <v>82</v>
      </c>
      <c r="H15" t="s">
        <v>82</v>
      </c>
      <c r="I15">
        <v>1</v>
      </c>
      <c r="J15" s="10">
        <v>-0.74</v>
      </c>
      <c r="K15">
        <v>42</v>
      </c>
      <c r="L15">
        <v>2618615</v>
      </c>
      <c r="M15">
        <v>84303</v>
      </c>
      <c r="N15">
        <v>78287</v>
      </c>
      <c r="O15">
        <v>38974</v>
      </c>
      <c r="P15">
        <v>14342</v>
      </c>
      <c r="Q15">
        <v>12108</v>
      </c>
      <c r="R15">
        <v>26450</v>
      </c>
      <c r="S15">
        <v>4630696</v>
      </c>
      <c r="T15">
        <v>19149</v>
      </c>
      <c r="U15">
        <v>11578</v>
      </c>
      <c r="V15">
        <v>91</v>
      </c>
      <c r="W15">
        <v>135</v>
      </c>
      <c r="X15">
        <v>83</v>
      </c>
      <c r="Y15">
        <v>226</v>
      </c>
      <c r="Z15">
        <v>309</v>
      </c>
      <c r="AA15">
        <v>2183983</v>
      </c>
      <c r="AB15">
        <v>3152345</v>
      </c>
      <c r="AC15">
        <v>1139480</v>
      </c>
      <c r="AD15">
        <v>440752</v>
      </c>
      <c r="AE15">
        <v>6916560</v>
      </c>
      <c r="AF15">
        <v>194165</v>
      </c>
      <c r="AG15">
        <v>2696698</v>
      </c>
      <c r="AH15">
        <v>2602682</v>
      </c>
      <c r="AI15">
        <v>867611</v>
      </c>
      <c r="AJ15">
        <v>6166991</v>
      </c>
      <c r="AK15">
        <v>3502715</v>
      </c>
      <c r="AL15">
        <v>16780431</v>
      </c>
      <c r="AM15">
        <v>18937</v>
      </c>
      <c r="AN15">
        <v>2039</v>
      </c>
      <c r="AO15">
        <v>314</v>
      </c>
      <c r="AP15">
        <v>48</v>
      </c>
      <c r="AQ15">
        <v>1544</v>
      </c>
      <c r="AR15">
        <v>0</v>
      </c>
      <c r="AS15">
        <v>4700</v>
      </c>
      <c r="AT15">
        <v>36059</v>
      </c>
      <c r="AU15">
        <v>87401</v>
      </c>
      <c r="AV15">
        <v>2457</v>
      </c>
      <c r="AW15">
        <v>7559</v>
      </c>
      <c r="AX15">
        <v>6462</v>
      </c>
      <c r="AY15">
        <v>289</v>
      </c>
      <c r="AZ15">
        <v>4692</v>
      </c>
      <c r="BA15">
        <v>128103</v>
      </c>
      <c r="BB15">
        <v>310316</v>
      </c>
      <c r="BC15">
        <v>483814</v>
      </c>
      <c r="BL15" t="s">
        <v>84</v>
      </c>
    </row>
    <row r="16" spans="1:64">
      <c r="A16">
        <v>1997</v>
      </c>
      <c r="B16">
        <v>6100</v>
      </c>
      <c r="C16" t="s">
        <v>15</v>
      </c>
      <c r="D16" t="s">
        <v>139</v>
      </c>
      <c r="E16">
        <v>3</v>
      </c>
      <c r="F16">
        <v>1932</v>
      </c>
      <c r="G16" t="s">
        <v>85</v>
      </c>
      <c r="H16" t="s">
        <v>85</v>
      </c>
      <c r="I16">
        <v>1</v>
      </c>
      <c r="J16" s="10">
        <v>0.05</v>
      </c>
      <c r="K16">
        <v>21</v>
      </c>
      <c r="L16">
        <v>5087336</v>
      </c>
      <c r="M16">
        <v>125880</v>
      </c>
      <c r="N16">
        <v>109726</v>
      </c>
      <c r="O16">
        <v>60133</v>
      </c>
      <c r="P16">
        <v>24479</v>
      </c>
      <c r="Q16">
        <v>9124</v>
      </c>
      <c r="R16">
        <v>33603</v>
      </c>
      <c r="S16">
        <v>4364755</v>
      </c>
      <c r="T16">
        <v>90093</v>
      </c>
      <c r="U16">
        <v>65139</v>
      </c>
      <c r="V16">
        <v>101</v>
      </c>
      <c r="W16">
        <v>180</v>
      </c>
      <c r="X16">
        <v>142</v>
      </c>
      <c r="Y16">
        <v>281</v>
      </c>
      <c r="Z16">
        <v>423</v>
      </c>
      <c r="AA16">
        <v>2758556</v>
      </c>
      <c r="AB16">
        <v>5842795</v>
      </c>
      <c r="AE16">
        <v>8601351</v>
      </c>
      <c r="AF16">
        <v>268455</v>
      </c>
      <c r="AG16">
        <v>4721188</v>
      </c>
      <c r="AH16">
        <v>4352520</v>
      </c>
      <c r="AI16">
        <v>1342319</v>
      </c>
      <c r="AJ16">
        <v>10416027</v>
      </c>
      <c r="AK16">
        <v>2810436</v>
      </c>
      <c r="AL16">
        <v>22096269</v>
      </c>
      <c r="AM16">
        <v>39054</v>
      </c>
      <c r="AN16">
        <v>8780</v>
      </c>
      <c r="AO16">
        <v>701</v>
      </c>
      <c r="AP16">
        <v>99</v>
      </c>
      <c r="AQ16">
        <v>2635</v>
      </c>
      <c r="AR16">
        <v>162111</v>
      </c>
      <c r="AS16">
        <v>18268</v>
      </c>
      <c r="AT16">
        <v>177013</v>
      </c>
      <c r="AU16">
        <v>1906446</v>
      </c>
      <c r="AV16">
        <v>10241</v>
      </c>
      <c r="AW16">
        <v>4824</v>
      </c>
      <c r="AX16">
        <v>3004</v>
      </c>
      <c r="AY16">
        <v>911</v>
      </c>
      <c r="AZ16">
        <v>29589</v>
      </c>
      <c r="BA16">
        <v>674112</v>
      </c>
      <c r="BB16">
        <v>524025</v>
      </c>
      <c r="BC16">
        <v>1489137</v>
      </c>
      <c r="BL16" t="s">
        <v>83</v>
      </c>
    </row>
    <row r="17" spans="1:64">
      <c r="A17">
        <v>1997</v>
      </c>
      <c r="B17">
        <v>6300</v>
      </c>
      <c r="C17" t="s">
        <v>16</v>
      </c>
      <c r="E17">
        <v>7</v>
      </c>
      <c r="F17">
        <v>1962</v>
      </c>
      <c r="G17" t="s">
        <v>82</v>
      </c>
      <c r="H17" t="s">
        <v>85</v>
      </c>
      <c r="I17">
        <v>1</v>
      </c>
      <c r="J17" s="10">
        <v>-1.7</v>
      </c>
      <c r="K17">
        <v>90</v>
      </c>
      <c r="L17">
        <v>1963157</v>
      </c>
      <c r="M17">
        <v>75085</v>
      </c>
      <c r="N17">
        <v>66294</v>
      </c>
      <c r="O17">
        <v>11370</v>
      </c>
      <c r="P17">
        <v>12188</v>
      </c>
      <c r="Q17">
        <v>6747</v>
      </c>
      <c r="R17">
        <v>18935</v>
      </c>
      <c r="S17">
        <v>3532188</v>
      </c>
      <c r="T17">
        <v>22884</v>
      </c>
      <c r="U17">
        <v>16264</v>
      </c>
      <c r="V17">
        <v>55</v>
      </c>
      <c r="W17">
        <v>63</v>
      </c>
      <c r="X17">
        <v>64</v>
      </c>
      <c r="Y17">
        <v>118</v>
      </c>
      <c r="Z17">
        <v>182</v>
      </c>
      <c r="AA17">
        <v>691559</v>
      </c>
      <c r="AB17">
        <v>2455676</v>
      </c>
      <c r="AC17">
        <v>47622</v>
      </c>
      <c r="AD17">
        <v>54723</v>
      </c>
      <c r="AE17">
        <v>3249580</v>
      </c>
      <c r="AF17">
        <v>122583</v>
      </c>
      <c r="AG17">
        <v>1934238</v>
      </c>
      <c r="AH17">
        <v>908069</v>
      </c>
      <c r="AI17">
        <v>445809</v>
      </c>
      <c r="AJ17">
        <v>3288116</v>
      </c>
      <c r="AK17">
        <v>1886478</v>
      </c>
      <c r="AL17">
        <v>8546757</v>
      </c>
      <c r="AM17">
        <v>18572</v>
      </c>
      <c r="AN17">
        <v>1824</v>
      </c>
      <c r="AO17">
        <v>140</v>
      </c>
      <c r="AP17">
        <v>37</v>
      </c>
      <c r="AQ17">
        <v>1284</v>
      </c>
      <c r="AR17">
        <v>19296</v>
      </c>
      <c r="AS17">
        <v>5355</v>
      </c>
      <c r="AT17">
        <v>265529</v>
      </c>
      <c r="AU17">
        <v>185965</v>
      </c>
      <c r="AV17">
        <v>8605</v>
      </c>
      <c r="AW17">
        <v>11638</v>
      </c>
      <c r="AX17">
        <v>7191</v>
      </c>
      <c r="AY17">
        <v>1165</v>
      </c>
      <c r="AZ17">
        <v>20744</v>
      </c>
      <c r="BA17">
        <v>120472</v>
      </c>
      <c r="BB17">
        <v>269540</v>
      </c>
      <c r="BC17">
        <v>315852</v>
      </c>
      <c r="BL17" t="s">
        <v>84</v>
      </c>
    </row>
    <row r="18" spans="1:64">
      <c r="A18">
        <v>1997</v>
      </c>
      <c r="B18">
        <v>6900</v>
      </c>
      <c r="C18" t="s">
        <v>17</v>
      </c>
      <c r="D18" t="s">
        <v>139</v>
      </c>
      <c r="E18">
        <v>3</v>
      </c>
      <c r="F18">
        <v>1956</v>
      </c>
      <c r="G18" t="s">
        <v>82</v>
      </c>
      <c r="H18" t="s">
        <v>82</v>
      </c>
      <c r="I18">
        <v>1</v>
      </c>
      <c r="J18" s="10">
        <v>-1.35</v>
      </c>
      <c r="K18">
        <v>69</v>
      </c>
      <c r="L18">
        <v>2241503</v>
      </c>
      <c r="M18">
        <v>45325</v>
      </c>
      <c r="N18">
        <v>39960</v>
      </c>
      <c r="O18">
        <v>15283</v>
      </c>
      <c r="P18">
        <v>12052</v>
      </c>
      <c r="Q18">
        <v>8375</v>
      </c>
      <c r="R18">
        <v>20427</v>
      </c>
      <c r="S18">
        <v>2252833</v>
      </c>
      <c r="T18">
        <v>23683</v>
      </c>
      <c r="U18">
        <v>16090</v>
      </c>
      <c r="V18">
        <v>63</v>
      </c>
      <c r="W18">
        <v>147</v>
      </c>
      <c r="X18">
        <v>53</v>
      </c>
      <c r="Y18">
        <v>210</v>
      </c>
      <c r="Z18">
        <v>263</v>
      </c>
      <c r="AA18">
        <v>902497</v>
      </c>
      <c r="AB18">
        <v>4250986</v>
      </c>
      <c r="AD18">
        <v>0</v>
      </c>
      <c r="AE18">
        <v>5153483</v>
      </c>
      <c r="AF18">
        <v>127618</v>
      </c>
      <c r="AG18">
        <v>2466045</v>
      </c>
      <c r="AH18">
        <v>2576311</v>
      </c>
      <c r="AI18">
        <v>563825</v>
      </c>
      <c r="AJ18">
        <v>5606181</v>
      </c>
      <c r="AK18">
        <v>1512837</v>
      </c>
      <c r="AL18">
        <v>12400119</v>
      </c>
      <c r="AM18">
        <v>30957</v>
      </c>
      <c r="AN18">
        <v>4556</v>
      </c>
      <c r="AO18">
        <v>478</v>
      </c>
      <c r="AP18">
        <v>54</v>
      </c>
      <c r="AQ18">
        <v>1651</v>
      </c>
      <c r="AR18">
        <v>483184</v>
      </c>
      <c r="AS18">
        <v>2710</v>
      </c>
      <c r="AT18">
        <v>345896</v>
      </c>
      <c r="AU18">
        <v>858</v>
      </c>
      <c r="AV18">
        <v>793</v>
      </c>
      <c r="AW18">
        <v>8084</v>
      </c>
      <c r="AX18">
        <v>2138</v>
      </c>
      <c r="AY18">
        <v>550</v>
      </c>
      <c r="AZ18">
        <v>9401</v>
      </c>
      <c r="BA18">
        <v>162834</v>
      </c>
      <c r="BB18">
        <v>247160</v>
      </c>
      <c r="BC18">
        <v>478945</v>
      </c>
      <c r="BL18" t="s">
        <v>83</v>
      </c>
    </row>
    <row r="19" spans="1:64">
      <c r="A19">
        <v>1997</v>
      </c>
      <c r="B19">
        <v>8300</v>
      </c>
      <c r="C19" t="s">
        <v>18</v>
      </c>
      <c r="E19">
        <v>6</v>
      </c>
      <c r="F19">
        <v>1962</v>
      </c>
      <c r="G19" t="s">
        <v>85</v>
      </c>
      <c r="H19" t="s">
        <v>82</v>
      </c>
      <c r="I19">
        <v>1</v>
      </c>
      <c r="J19" s="10">
        <v>-1.38</v>
      </c>
      <c r="K19">
        <v>71</v>
      </c>
      <c r="L19">
        <v>2226795</v>
      </c>
      <c r="M19">
        <v>49512</v>
      </c>
      <c r="N19">
        <v>31914</v>
      </c>
      <c r="O19">
        <v>30554</v>
      </c>
      <c r="P19">
        <v>15603</v>
      </c>
      <c r="Q19">
        <v>1083</v>
      </c>
      <c r="R19">
        <v>16686</v>
      </c>
      <c r="S19">
        <v>4391755</v>
      </c>
      <c r="T19">
        <v>19756</v>
      </c>
      <c r="U19">
        <v>24714</v>
      </c>
      <c r="V19">
        <v>69</v>
      </c>
      <c r="W19">
        <v>142</v>
      </c>
      <c r="X19">
        <v>59</v>
      </c>
      <c r="Y19">
        <v>211</v>
      </c>
      <c r="Z19">
        <v>270</v>
      </c>
      <c r="AA19">
        <v>1460234</v>
      </c>
      <c r="AB19">
        <v>3533283</v>
      </c>
      <c r="AC19">
        <v>94238</v>
      </c>
      <c r="AD19">
        <v>100744</v>
      </c>
      <c r="AE19">
        <v>5188499</v>
      </c>
      <c r="AF19">
        <v>155708</v>
      </c>
      <c r="AG19">
        <v>2801167</v>
      </c>
      <c r="AH19">
        <v>2721093</v>
      </c>
      <c r="AI19">
        <v>562209</v>
      </c>
      <c r="AJ19">
        <v>6084469</v>
      </c>
      <c r="AK19">
        <v>1308011</v>
      </c>
      <c r="AL19">
        <v>12736687</v>
      </c>
      <c r="AM19">
        <v>20057</v>
      </c>
      <c r="AN19">
        <v>3524</v>
      </c>
      <c r="AO19">
        <v>294</v>
      </c>
      <c r="AP19">
        <v>46</v>
      </c>
      <c r="AQ19">
        <v>1184</v>
      </c>
      <c r="AR19">
        <v>8879</v>
      </c>
      <c r="AS19">
        <v>7741</v>
      </c>
      <c r="AT19">
        <v>347502</v>
      </c>
      <c r="AU19">
        <v>143644</v>
      </c>
      <c r="AV19">
        <v>28476</v>
      </c>
      <c r="AW19">
        <v>7586</v>
      </c>
      <c r="AX19">
        <v>1488</v>
      </c>
      <c r="AY19">
        <v>271</v>
      </c>
      <c r="AZ19">
        <v>6413</v>
      </c>
      <c r="BB19">
        <v>386002</v>
      </c>
      <c r="BC19">
        <v>696622</v>
      </c>
      <c r="BL19" t="s">
        <v>86</v>
      </c>
    </row>
    <row r="20" spans="1:64">
      <c r="A20">
        <v>1997</v>
      </c>
      <c r="B20">
        <v>8500</v>
      </c>
      <c r="C20" t="s">
        <v>19</v>
      </c>
      <c r="D20" t="s">
        <v>139</v>
      </c>
      <c r="E20">
        <v>7</v>
      </c>
      <c r="F20">
        <v>1962</v>
      </c>
      <c r="G20" t="s">
        <v>82</v>
      </c>
      <c r="H20" t="s">
        <v>85</v>
      </c>
      <c r="I20">
        <v>1</v>
      </c>
      <c r="J20" s="10">
        <v>-0.71</v>
      </c>
      <c r="K20">
        <v>41</v>
      </c>
      <c r="L20">
        <v>2447598</v>
      </c>
      <c r="M20">
        <v>91510</v>
      </c>
      <c r="N20">
        <v>80526</v>
      </c>
      <c r="O20">
        <v>33307</v>
      </c>
      <c r="P20">
        <v>17017</v>
      </c>
      <c r="Q20">
        <v>5764</v>
      </c>
      <c r="R20">
        <v>22781</v>
      </c>
      <c r="S20">
        <v>4721780</v>
      </c>
      <c r="T20">
        <v>41279</v>
      </c>
      <c r="U20">
        <v>31408</v>
      </c>
      <c r="V20">
        <v>82</v>
      </c>
      <c r="W20">
        <v>181</v>
      </c>
      <c r="X20">
        <v>102</v>
      </c>
      <c r="Y20">
        <v>263</v>
      </c>
      <c r="Z20">
        <v>365</v>
      </c>
      <c r="AA20">
        <v>1917392</v>
      </c>
      <c r="AB20">
        <v>5013295</v>
      </c>
      <c r="AC20">
        <v>321037</v>
      </c>
      <c r="AD20">
        <v>23556</v>
      </c>
      <c r="AE20">
        <v>7275280</v>
      </c>
      <c r="AF20">
        <v>160591</v>
      </c>
      <c r="AG20">
        <v>3544205</v>
      </c>
      <c r="AH20">
        <v>2854545</v>
      </c>
      <c r="AI20">
        <v>981238</v>
      </c>
      <c r="AJ20">
        <v>7379988</v>
      </c>
      <c r="AK20">
        <v>2255731</v>
      </c>
      <c r="AL20">
        <v>17071590</v>
      </c>
      <c r="AM20">
        <v>38633</v>
      </c>
      <c r="AN20">
        <v>5649</v>
      </c>
      <c r="AO20">
        <v>535</v>
      </c>
      <c r="AP20">
        <v>84</v>
      </c>
      <c r="AQ20">
        <v>2327</v>
      </c>
      <c r="AR20">
        <v>65519</v>
      </c>
      <c r="AT20">
        <v>143533</v>
      </c>
      <c r="AU20">
        <v>37332</v>
      </c>
      <c r="AV20">
        <v>6861</v>
      </c>
      <c r="AW20">
        <v>12647</v>
      </c>
      <c r="AX20">
        <v>9106</v>
      </c>
      <c r="AY20">
        <v>904</v>
      </c>
      <c r="AZ20">
        <v>12191</v>
      </c>
      <c r="BA20">
        <v>392105</v>
      </c>
      <c r="BB20">
        <v>1166566</v>
      </c>
      <c r="BC20">
        <v>1602349</v>
      </c>
      <c r="BL20" t="s">
        <v>83</v>
      </c>
    </row>
    <row r="21" spans="1:64">
      <c r="A21">
        <v>1997</v>
      </c>
      <c r="B21">
        <v>9000</v>
      </c>
      <c r="C21" t="s">
        <v>20</v>
      </c>
      <c r="E21">
        <v>5</v>
      </c>
      <c r="F21">
        <v>1976</v>
      </c>
      <c r="G21" t="s">
        <v>82</v>
      </c>
      <c r="H21" t="s">
        <v>82</v>
      </c>
      <c r="I21">
        <v>1</v>
      </c>
      <c r="J21" s="10">
        <v>-1.52</v>
      </c>
      <c r="K21">
        <v>81</v>
      </c>
      <c r="L21">
        <v>2005765</v>
      </c>
      <c r="M21">
        <v>70066</v>
      </c>
      <c r="N21">
        <v>26896</v>
      </c>
      <c r="O21">
        <v>34639</v>
      </c>
      <c r="P21">
        <v>13024</v>
      </c>
      <c r="Q21">
        <v>5750</v>
      </c>
      <c r="R21">
        <v>18774</v>
      </c>
      <c r="S21">
        <v>6010711</v>
      </c>
      <c r="T21">
        <v>26494</v>
      </c>
      <c r="U21">
        <v>16565</v>
      </c>
      <c r="V21">
        <v>37</v>
      </c>
      <c r="W21">
        <v>97</v>
      </c>
      <c r="X21">
        <v>69</v>
      </c>
      <c r="Y21">
        <v>134</v>
      </c>
      <c r="Z21">
        <v>203</v>
      </c>
      <c r="AA21">
        <v>1037818</v>
      </c>
      <c r="AB21">
        <v>4058774</v>
      </c>
      <c r="AC21">
        <v>48772</v>
      </c>
      <c r="AD21">
        <v>515774</v>
      </c>
      <c r="AE21">
        <v>5661138</v>
      </c>
      <c r="AF21">
        <v>179248</v>
      </c>
      <c r="AG21">
        <v>1415803</v>
      </c>
      <c r="AH21">
        <v>2056817</v>
      </c>
      <c r="AI21">
        <v>583307</v>
      </c>
      <c r="AJ21">
        <v>4055927</v>
      </c>
      <c r="AK21">
        <v>1376425</v>
      </c>
      <c r="AL21">
        <v>11272738</v>
      </c>
      <c r="AM21">
        <v>23624</v>
      </c>
      <c r="AN21">
        <v>3673</v>
      </c>
      <c r="AO21">
        <v>410</v>
      </c>
      <c r="AP21">
        <v>49</v>
      </c>
      <c r="AQ21">
        <v>1410</v>
      </c>
      <c r="AR21">
        <v>0</v>
      </c>
      <c r="AS21">
        <v>5000</v>
      </c>
      <c r="AT21">
        <v>129613</v>
      </c>
      <c r="AU21">
        <v>64520</v>
      </c>
      <c r="AV21">
        <v>8418</v>
      </c>
      <c r="AW21">
        <v>8238</v>
      </c>
      <c r="AX21">
        <v>5679</v>
      </c>
      <c r="AY21">
        <v>648</v>
      </c>
      <c r="AZ21">
        <v>10994</v>
      </c>
      <c r="BA21">
        <v>113401</v>
      </c>
      <c r="BB21">
        <v>325891</v>
      </c>
      <c r="BC21">
        <v>425992</v>
      </c>
      <c r="BL21" t="s">
        <v>83</v>
      </c>
    </row>
    <row r="22" spans="1:64">
      <c r="A22">
        <v>1997</v>
      </c>
      <c r="B22">
        <v>9200</v>
      </c>
      <c r="C22" t="s">
        <v>21</v>
      </c>
      <c r="D22" t="s">
        <v>140</v>
      </c>
      <c r="E22">
        <v>9</v>
      </c>
      <c r="F22">
        <v>1962</v>
      </c>
      <c r="G22" t="s">
        <v>82</v>
      </c>
      <c r="H22" t="s">
        <v>82</v>
      </c>
      <c r="I22">
        <v>1</v>
      </c>
      <c r="J22" s="10">
        <v>-1.59</v>
      </c>
      <c r="K22">
        <v>85</v>
      </c>
      <c r="L22">
        <v>1924310</v>
      </c>
      <c r="M22">
        <v>39808</v>
      </c>
      <c r="N22">
        <v>36126</v>
      </c>
      <c r="O22">
        <v>21185</v>
      </c>
      <c r="R22">
        <v>26793</v>
      </c>
      <c r="S22">
        <v>3807308</v>
      </c>
      <c r="T22">
        <v>27552</v>
      </c>
      <c r="U22">
        <v>18794</v>
      </c>
      <c r="V22">
        <v>46</v>
      </c>
      <c r="W22">
        <v>104</v>
      </c>
      <c r="X22">
        <v>52</v>
      </c>
      <c r="Y22">
        <v>150</v>
      </c>
      <c r="Z22">
        <v>202</v>
      </c>
      <c r="AA22">
        <v>897782</v>
      </c>
      <c r="AB22">
        <v>2950290</v>
      </c>
      <c r="AC22">
        <v>29034</v>
      </c>
      <c r="AD22">
        <v>93905</v>
      </c>
      <c r="AE22">
        <v>3971011</v>
      </c>
      <c r="AF22">
        <v>106321</v>
      </c>
      <c r="AG22">
        <v>1912652</v>
      </c>
      <c r="AH22">
        <v>2782800</v>
      </c>
      <c r="AI22">
        <v>624131</v>
      </c>
      <c r="AJ22">
        <v>5319583</v>
      </c>
      <c r="AK22">
        <v>1720214</v>
      </c>
      <c r="AL22">
        <v>11117129</v>
      </c>
      <c r="AM22">
        <v>16892</v>
      </c>
      <c r="AN22">
        <v>2351</v>
      </c>
      <c r="AO22">
        <v>169</v>
      </c>
      <c r="AP22">
        <v>41</v>
      </c>
      <c r="AQ22">
        <v>1060</v>
      </c>
      <c r="AS22">
        <v>1453</v>
      </c>
      <c r="AT22">
        <v>728</v>
      </c>
      <c r="AU22">
        <v>268950</v>
      </c>
      <c r="AV22">
        <v>8437</v>
      </c>
      <c r="AW22">
        <v>25935</v>
      </c>
      <c r="AY22">
        <v>372</v>
      </c>
      <c r="AZ22">
        <v>7439</v>
      </c>
      <c r="BA22">
        <v>112948</v>
      </c>
      <c r="BB22">
        <v>282242</v>
      </c>
      <c r="BC22">
        <v>422468</v>
      </c>
      <c r="BL22" t="s">
        <v>83</v>
      </c>
    </row>
    <row r="23" spans="1:64">
      <c r="A23">
        <v>1997</v>
      </c>
      <c r="B23">
        <v>9600</v>
      </c>
      <c r="C23" t="s">
        <v>87</v>
      </c>
      <c r="D23" t="s">
        <v>139</v>
      </c>
      <c r="E23">
        <v>3</v>
      </c>
      <c r="F23">
        <v>1932</v>
      </c>
      <c r="G23" t="s">
        <v>85</v>
      </c>
      <c r="H23" t="s">
        <v>85</v>
      </c>
      <c r="I23">
        <v>1</v>
      </c>
      <c r="J23" s="10">
        <v>0.37</v>
      </c>
      <c r="K23">
        <v>16</v>
      </c>
      <c r="L23">
        <v>5824639</v>
      </c>
      <c r="M23">
        <v>106512</v>
      </c>
      <c r="N23">
        <v>86805</v>
      </c>
      <c r="O23">
        <v>59376</v>
      </c>
      <c r="P23">
        <v>32740</v>
      </c>
      <c r="Q23">
        <v>11058</v>
      </c>
      <c r="R23">
        <v>43798</v>
      </c>
      <c r="S23">
        <v>4395889</v>
      </c>
      <c r="T23">
        <v>92604</v>
      </c>
      <c r="U23">
        <v>23700</v>
      </c>
      <c r="V23">
        <v>154</v>
      </c>
      <c r="W23">
        <v>193</v>
      </c>
      <c r="X23">
        <v>160</v>
      </c>
      <c r="Y23">
        <v>347</v>
      </c>
      <c r="Z23">
        <v>507</v>
      </c>
      <c r="AA23">
        <v>2169673</v>
      </c>
      <c r="AB23">
        <v>4746157</v>
      </c>
      <c r="AC23">
        <v>1590886</v>
      </c>
      <c r="AD23">
        <v>0</v>
      </c>
      <c r="AE23">
        <v>8506716</v>
      </c>
      <c r="AF23">
        <v>207566</v>
      </c>
      <c r="AG23">
        <v>7017435</v>
      </c>
      <c r="AH23">
        <v>5902397</v>
      </c>
      <c r="AI23">
        <v>1918359</v>
      </c>
      <c r="AJ23">
        <v>14838191</v>
      </c>
      <c r="AK23">
        <v>4845018</v>
      </c>
      <c r="AL23">
        <v>28397491</v>
      </c>
      <c r="AM23">
        <v>33717</v>
      </c>
      <c r="AN23">
        <v>8973</v>
      </c>
      <c r="AO23">
        <v>782</v>
      </c>
      <c r="AP23">
        <v>125</v>
      </c>
      <c r="AQ23">
        <v>2013</v>
      </c>
      <c r="AR23">
        <v>281325</v>
      </c>
      <c r="AS23">
        <v>3390</v>
      </c>
      <c r="AT23">
        <v>246765</v>
      </c>
      <c r="AU23">
        <v>31543</v>
      </c>
      <c r="AV23">
        <v>190126</v>
      </c>
      <c r="AW23">
        <v>13011</v>
      </c>
      <c r="AX23">
        <v>6708</v>
      </c>
      <c r="AY23">
        <v>2007</v>
      </c>
      <c r="AZ23">
        <v>27060</v>
      </c>
      <c r="BA23">
        <v>342770</v>
      </c>
      <c r="BB23">
        <v>900137</v>
      </c>
      <c r="BC23">
        <v>1049186</v>
      </c>
    </row>
    <row r="24" spans="1:64">
      <c r="A24">
        <v>1998</v>
      </c>
      <c r="B24">
        <v>440</v>
      </c>
      <c r="C24" t="s">
        <v>3</v>
      </c>
      <c r="E24">
        <v>6</v>
      </c>
      <c r="F24">
        <v>1992</v>
      </c>
      <c r="G24" t="s">
        <v>82</v>
      </c>
      <c r="H24" t="s">
        <v>82</v>
      </c>
      <c r="I24">
        <v>1</v>
      </c>
      <c r="J24" s="10">
        <v>-1.69</v>
      </c>
      <c r="K24">
        <v>96</v>
      </c>
      <c r="L24">
        <v>2504557</v>
      </c>
      <c r="M24">
        <v>47814</v>
      </c>
      <c r="N24">
        <v>39891</v>
      </c>
      <c r="O24">
        <v>20029</v>
      </c>
      <c r="P24">
        <v>7433</v>
      </c>
      <c r="Q24">
        <v>11306</v>
      </c>
      <c r="R24">
        <v>18739</v>
      </c>
      <c r="S24">
        <v>2430191</v>
      </c>
      <c r="T24">
        <v>15410</v>
      </c>
      <c r="U24">
        <v>9799</v>
      </c>
      <c r="V24">
        <v>47</v>
      </c>
      <c r="W24">
        <v>83</v>
      </c>
      <c r="X24">
        <v>29</v>
      </c>
      <c r="Y24">
        <v>130</v>
      </c>
      <c r="Z24">
        <v>159</v>
      </c>
      <c r="AA24">
        <v>1325284</v>
      </c>
      <c r="AB24">
        <v>2606075</v>
      </c>
      <c r="AC24">
        <v>349614</v>
      </c>
      <c r="AD24">
        <v>50158</v>
      </c>
      <c r="AE24">
        <v>4331131</v>
      </c>
      <c r="AF24">
        <v>116847</v>
      </c>
      <c r="AG24">
        <v>1947207</v>
      </c>
      <c r="AH24">
        <v>1481908</v>
      </c>
      <c r="AI24">
        <v>363077</v>
      </c>
      <c r="AJ24">
        <v>3792192</v>
      </c>
      <c r="AK24">
        <v>1026476</v>
      </c>
      <c r="AL24">
        <v>9266646</v>
      </c>
      <c r="AM24">
        <v>18594</v>
      </c>
      <c r="AN24">
        <v>1382</v>
      </c>
      <c r="AO24">
        <v>191</v>
      </c>
      <c r="AP24">
        <v>47</v>
      </c>
      <c r="AQ24">
        <v>1145</v>
      </c>
      <c r="AR24">
        <v>390005</v>
      </c>
      <c r="AS24">
        <v>8416</v>
      </c>
      <c r="AT24">
        <v>140913</v>
      </c>
      <c r="AU24">
        <v>449590</v>
      </c>
      <c r="AV24">
        <v>32284</v>
      </c>
      <c r="AW24">
        <v>6251</v>
      </c>
      <c r="AX24">
        <v>1071</v>
      </c>
      <c r="AY24">
        <v>779</v>
      </c>
      <c r="AZ24">
        <v>17473</v>
      </c>
      <c r="BA24">
        <v>170550</v>
      </c>
      <c r="BB24">
        <v>302371</v>
      </c>
      <c r="BC24">
        <v>336269</v>
      </c>
      <c r="BL24" t="s">
        <v>83</v>
      </c>
    </row>
    <row r="25" spans="1:64">
      <c r="A25">
        <v>1998</v>
      </c>
      <c r="B25">
        <v>1000</v>
      </c>
      <c r="C25" t="s">
        <v>4</v>
      </c>
      <c r="D25" t="s">
        <v>139</v>
      </c>
      <c r="E25">
        <v>9</v>
      </c>
      <c r="F25">
        <v>1969</v>
      </c>
      <c r="G25" t="s">
        <v>85</v>
      </c>
      <c r="H25" t="s">
        <v>85</v>
      </c>
      <c r="I25">
        <v>1</v>
      </c>
      <c r="J25" s="10">
        <v>-0.56999999999999995</v>
      </c>
      <c r="K25">
        <v>38</v>
      </c>
      <c r="L25">
        <v>3014490</v>
      </c>
      <c r="M25">
        <v>78267</v>
      </c>
      <c r="N25">
        <v>65277</v>
      </c>
      <c r="R25">
        <v>43334</v>
      </c>
      <c r="S25">
        <v>3857058</v>
      </c>
      <c r="T25">
        <v>42886</v>
      </c>
      <c r="U25">
        <v>18749</v>
      </c>
      <c r="V25">
        <v>56</v>
      </c>
      <c r="W25">
        <v>169</v>
      </c>
      <c r="X25">
        <v>62</v>
      </c>
      <c r="Y25">
        <v>225</v>
      </c>
      <c r="Z25">
        <v>287</v>
      </c>
      <c r="AA25">
        <v>1983685</v>
      </c>
      <c r="AB25">
        <v>3582116</v>
      </c>
      <c r="AC25">
        <v>74551</v>
      </c>
      <c r="AD25">
        <v>298843</v>
      </c>
      <c r="AE25">
        <v>5939195</v>
      </c>
      <c r="AF25">
        <v>260914</v>
      </c>
      <c r="AG25">
        <v>3154223</v>
      </c>
      <c r="AH25">
        <v>4695138</v>
      </c>
      <c r="AI25">
        <v>829948</v>
      </c>
      <c r="AJ25">
        <v>8679309</v>
      </c>
      <c r="AK25">
        <v>1232026</v>
      </c>
      <c r="AL25">
        <v>16111444</v>
      </c>
      <c r="AM25">
        <v>21944</v>
      </c>
      <c r="AN25">
        <v>5015</v>
      </c>
      <c r="AO25">
        <v>324</v>
      </c>
      <c r="AP25">
        <v>53</v>
      </c>
      <c r="AQ25">
        <v>1408</v>
      </c>
      <c r="AR25">
        <v>119645</v>
      </c>
      <c r="AS25">
        <v>11312</v>
      </c>
      <c r="AT25">
        <v>243366</v>
      </c>
      <c r="AU25">
        <v>212614</v>
      </c>
      <c r="AV25">
        <v>13949</v>
      </c>
      <c r="AW25">
        <v>657</v>
      </c>
      <c r="AX25">
        <v>4018</v>
      </c>
      <c r="AY25">
        <v>590</v>
      </c>
      <c r="AZ25">
        <v>7453</v>
      </c>
      <c r="BA25">
        <v>174748</v>
      </c>
      <c r="BC25">
        <v>594191</v>
      </c>
      <c r="BL25" t="s">
        <v>83</v>
      </c>
    </row>
    <row r="26" spans="1:64">
      <c r="A26">
        <v>1998</v>
      </c>
      <c r="B26">
        <v>1900</v>
      </c>
      <c r="C26" t="s">
        <v>149</v>
      </c>
      <c r="E26">
        <v>8</v>
      </c>
      <c r="F26">
        <v>1975</v>
      </c>
      <c r="G26" t="s">
        <v>82</v>
      </c>
      <c r="H26" t="s">
        <v>82</v>
      </c>
      <c r="I26">
        <v>1</v>
      </c>
      <c r="J26" s="10">
        <v>-1.78</v>
      </c>
      <c r="K26">
        <v>100</v>
      </c>
      <c r="L26">
        <v>1752704</v>
      </c>
      <c r="M26">
        <v>50449</v>
      </c>
      <c r="N26">
        <v>44595</v>
      </c>
      <c r="O26">
        <v>22149</v>
      </c>
      <c r="P26">
        <v>9225</v>
      </c>
      <c r="Q26">
        <v>12030</v>
      </c>
      <c r="R26">
        <v>21255</v>
      </c>
      <c r="S26">
        <v>2417508</v>
      </c>
      <c r="T26">
        <v>1304</v>
      </c>
      <c r="U26">
        <v>128487</v>
      </c>
      <c r="V26">
        <v>44</v>
      </c>
      <c r="W26">
        <v>80</v>
      </c>
      <c r="X26">
        <v>65</v>
      </c>
      <c r="Y26">
        <v>124</v>
      </c>
      <c r="Z26">
        <v>189</v>
      </c>
      <c r="AA26">
        <v>1129616</v>
      </c>
      <c r="AB26">
        <v>2903703</v>
      </c>
      <c r="AC26">
        <v>61856</v>
      </c>
      <c r="AD26">
        <v>433130</v>
      </c>
      <c r="AE26">
        <v>4528305</v>
      </c>
      <c r="AF26">
        <v>59960</v>
      </c>
      <c r="AG26">
        <v>1670181</v>
      </c>
      <c r="AH26">
        <v>2204207</v>
      </c>
      <c r="AI26">
        <v>599476</v>
      </c>
      <c r="AJ26">
        <v>4473864</v>
      </c>
      <c r="AK26">
        <v>720370</v>
      </c>
      <c r="AL26">
        <v>9782499</v>
      </c>
      <c r="AM26">
        <v>18642</v>
      </c>
      <c r="AN26">
        <v>2396</v>
      </c>
      <c r="AO26">
        <v>214</v>
      </c>
      <c r="AP26">
        <v>39</v>
      </c>
      <c r="AQ26">
        <v>990</v>
      </c>
      <c r="AR26">
        <v>302895</v>
      </c>
      <c r="AS26">
        <v>1746</v>
      </c>
      <c r="AT26">
        <v>61562</v>
      </c>
      <c r="AU26">
        <v>2346</v>
      </c>
      <c r="AV26">
        <v>6708</v>
      </c>
      <c r="AW26">
        <v>172</v>
      </c>
      <c r="AX26">
        <v>4788</v>
      </c>
      <c r="AY26">
        <v>166</v>
      </c>
      <c r="AZ26">
        <v>2912</v>
      </c>
      <c r="BA26">
        <v>193480</v>
      </c>
      <c r="BB26">
        <v>179259</v>
      </c>
      <c r="BC26">
        <v>292536</v>
      </c>
    </row>
    <row r="27" spans="1:64">
      <c r="A27">
        <v>1998</v>
      </c>
      <c r="B27">
        <v>2200</v>
      </c>
      <c r="C27" t="s">
        <v>5</v>
      </c>
      <c r="D27" t="s">
        <v>139</v>
      </c>
      <c r="E27">
        <v>2</v>
      </c>
      <c r="F27">
        <v>1932</v>
      </c>
      <c r="G27" t="s">
        <v>85</v>
      </c>
      <c r="H27" t="s">
        <v>82</v>
      </c>
      <c r="I27">
        <v>1</v>
      </c>
      <c r="J27" s="10">
        <v>0.87</v>
      </c>
      <c r="K27">
        <v>10</v>
      </c>
      <c r="L27">
        <v>6260779</v>
      </c>
      <c r="M27">
        <v>219195</v>
      </c>
      <c r="N27">
        <v>147433</v>
      </c>
      <c r="R27">
        <v>61941</v>
      </c>
      <c r="S27">
        <v>7346320</v>
      </c>
      <c r="T27">
        <v>31080</v>
      </c>
      <c r="U27">
        <v>18882</v>
      </c>
      <c r="V27">
        <v>119</v>
      </c>
      <c r="W27">
        <v>282</v>
      </c>
      <c r="X27">
        <v>161</v>
      </c>
      <c r="Y27">
        <v>401</v>
      </c>
      <c r="Z27">
        <v>562</v>
      </c>
      <c r="AA27">
        <v>3697975</v>
      </c>
      <c r="AB27">
        <v>5648455</v>
      </c>
      <c r="AC27">
        <v>1059796</v>
      </c>
      <c r="AD27">
        <v>209432</v>
      </c>
      <c r="AE27">
        <v>10615658</v>
      </c>
      <c r="AF27">
        <v>203430</v>
      </c>
      <c r="AG27">
        <v>8246844</v>
      </c>
      <c r="AH27">
        <v>5428921</v>
      </c>
      <c r="AI27">
        <v>969193</v>
      </c>
      <c r="AJ27">
        <v>14644958</v>
      </c>
      <c r="AK27">
        <v>4052863</v>
      </c>
      <c r="AL27">
        <v>29516909</v>
      </c>
      <c r="AM27">
        <v>18378</v>
      </c>
      <c r="AN27">
        <v>5123</v>
      </c>
      <c r="AO27">
        <v>471</v>
      </c>
      <c r="AP27">
        <v>81</v>
      </c>
      <c r="AQ27">
        <v>1463</v>
      </c>
      <c r="AS27">
        <v>56618</v>
      </c>
      <c r="AT27">
        <v>228860</v>
      </c>
      <c r="AU27">
        <v>32957</v>
      </c>
      <c r="AV27">
        <v>79208</v>
      </c>
      <c r="AW27">
        <v>13580</v>
      </c>
      <c r="AX27">
        <v>5933</v>
      </c>
      <c r="AY27">
        <v>1308</v>
      </c>
      <c r="AZ27">
        <v>16287</v>
      </c>
      <c r="BA27">
        <v>193650</v>
      </c>
      <c r="BC27">
        <v>1105680</v>
      </c>
      <c r="BL27" t="s">
        <v>84</v>
      </c>
    </row>
    <row r="28" spans="1:64">
      <c r="A28">
        <v>1998</v>
      </c>
      <c r="B28">
        <v>2600</v>
      </c>
      <c r="C28" t="s">
        <v>6</v>
      </c>
      <c r="D28" t="s">
        <v>139</v>
      </c>
      <c r="E28">
        <v>5</v>
      </c>
      <c r="F28">
        <v>1956</v>
      </c>
      <c r="G28" t="s">
        <v>85</v>
      </c>
      <c r="H28" t="s">
        <v>85</v>
      </c>
      <c r="I28">
        <v>1</v>
      </c>
      <c r="J28" s="10">
        <v>-0.34</v>
      </c>
      <c r="K28">
        <v>32</v>
      </c>
      <c r="L28">
        <v>3401279</v>
      </c>
      <c r="M28">
        <v>97160</v>
      </c>
      <c r="N28">
        <v>83498</v>
      </c>
      <c r="O28">
        <v>72208</v>
      </c>
      <c r="P28">
        <v>21864</v>
      </c>
      <c r="Q28">
        <v>3349</v>
      </c>
      <c r="R28">
        <v>25213</v>
      </c>
      <c r="S28">
        <v>6340498</v>
      </c>
      <c r="T28">
        <v>47102</v>
      </c>
      <c r="U28">
        <v>19571</v>
      </c>
      <c r="V28">
        <v>110</v>
      </c>
      <c r="W28">
        <v>208</v>
      </c>
      <c r="X28">
        <v>97</v>
      </c>
      <c r="Y28">
        <v>318</v>
      </c>
      <c r="Z28">
        <v>415</v>
      </c>
      <c r="AA28">
        <v>2159036</v>
      </c>
      <c r="AB28">
        <v>4808816</v>
      </c>
      <c r="AC28">
        <v>1321073</v>
      </c>
      <c r="AD28">
        <v>652124</v>
      </c>
      <c r="AE28">
        <v>8941049</v>
      </c>
      <c r="AF28">
        <v>225859</v>
      </c>
      <c r="AG28">
        <v>4150532</v>
      </c>
      <c r="AH28">
        <v>4212062</v>
      </c>
      <c r="AI28">
        <v>1039952</v>
      </c>
      <c r="AJ28">
        <v>9402546</v>
      </c>
      <c r="AK28">
        <v>2221605</v>
      </c>
      <c r="AL28">
        <v>20791059</v>
      </c>
      <c r="AM28">
        <v>35700</v>
      </c>
      <c r="AN28">
        <v>7322</v>
      </c>
      <c r="AO28">
        <v>456</v>
      </c>
      <c r="AP28">
        <v>73</v>
      </c>
      <c r="AQ28">
        <v>1562</v>
      </c>
      <c r="AR28">
        <v>1244681</v>
      </c>
      <c r="AS28">
        <v>25409</v>
      </c>
      <c r="AT28">
        <v>706120</v>
      </c>
      <c r="AU28">
        <v>278447</v>
      </c>
      <c r="AV28">
        <v>21242</v>
      </c>
      <c r="AW28">
        <v>9622</v>
      </c>
      <c r="AX28">
        <v>15175</v>
      </c>
      <c r="AY28">
        <v>651</v>
      </c>
      <c r="AZ28">
        <v>11818</v>
      </c>
      <c r="BA28">
        <v>215237</v>
      </c>
      <c r="BB28">
        <v>722473</v>
      </c>
      <c r="BC28">
        <v>1724403</v>
      </c>
      <c r="BL28" t="s">
        <v>84</v>
      </c>
    </row>
    <row r="29" spans="1:64">
      <c r="A29">
        <v>1998</v>
      </c>
      <c r="B29">
        <v>2900</v>
      </c>
      <c r="C29" t="s">
        <v>7</v>
      </c>
      <c r="E29">
        <v>5</v>
      </c>
      <c r="F29">
        <v>1967</v>
      </c>
      <c r="G29" t="s">
        <v>85</v>
      </c>
      <c r="H29" t="s">
        <v>82</v>
      </c>
      <c r="I29">
        <v>1</v>
      </c>
      <c r="J29" s="10">
        <v>-0.25</v>
      </c>
      <c r="K29">
        <v>28</v>
      </c>
      <c r="L29">
        <v>3539483</v>
      </c>
      <c r="M29">
        <v>91885</v>
      </c>
      <c r="N29">
        <v>81185</v>
      </c>
      <c r="O29">
        <v>45386</v>
      </c>
      <c r="R29">
        <v>42323</v>
      </c>
      <c r="S29">
        <v>6189050</v>
      </c>
      <c r="T29">
        <v>38707</v>
      </c>
      <c r="U29">
        <v>11202</v>
      </c>
      <c r="V29">
        <v>87</v>
      </c>
      <c r="W29">
        <v>198</v>
      </c>
      <c r="X29">
        <v>75</v>
      </c>
      <c r="Y29">
        <v>285</v>
      </c>
      <c r="Z29">
        <v>360</v>
      </c>
      <c r="AA29">
        <v>2100173</v>
      </c>
      <c r="AB29">
        <v>4527976</v>
      </c>
      <c r="AC29">
        <v>1083297</v>
      </c>
      <c r="AD29">
        <v>438372</v>
      </c>
      <c r="AE29">
        <v>8149818</v>
      </c>
      <c r="AF29">
        <v>295829</v>
      </c>
      <c r="AG29">
        <v>3372849</v>
      </c>
      <c r="AH29">
        <v>3992327</v>
      </c>
      <c r="AI29">
        <v>798839</v>
      </c>
      <c r="AJ29">
        <v>8164015</v>
      </c>
      <c r="AK29">
        <v>2215597</v>
      </c>
      <c r="AL29">
        <v>18825259</v>
      </c>
      <c r="AM29">
        <v>25641</v>
      </c>
      <c r="AN29">
        <v>4909</v>
      </c>
      <c r="AO29">
        <v>304</v>
      </c>
      <c r="AP29">
        <v>70</v>
      </c>
      <c r="AQ29">
        <v>1802</v>
      </c>
      <c r="AR29">
        <v>1000661</v>
      </c>
      <c r="AS29">
        <v>60648</v>
      </c>
      <c r="AT29">
        <v>599395</v>
      </c>
      <c r="AV29">
        <v>93871</v>
      </c>
      <c r="AW29">
        <v>81096</v>
      </c>
      <c r="AX29">
        <v>4296</v>
      </c>
      <c r="AY29">
        <v>391</v>
      </c>
      <c r="AZ29">
        <v>6623</v>
      </c>
      <c r="BA29">
        <v>122099</v>
      </c>
      <c r="BC29">
        <v>510310</v>
      </c>
      <c r="BL29" t="s">
        <v>83</v>
      </c>
    </row>
    <row r="30" spans="1:64">
      <c r="A30">
        <v>1998</v>
      </c>
      <c r="B30">
        <v>3500</v>
      </c>
      <c r="C30" t="s">
        <v>8</v>
      </c>
      <c r="D30" t="s">
        <v>139</v>
      </c>
      <c r="E30">
        <v>3</v>
      </c>
      <c r="F30">
        <v>1932</v>
      </c>
      <c r="G30" t="s">
        <v>85</v>
      </c>
      <c r="H30" t="s">
        <v>82</v>
      </c>
      <c r="I30">
        <v>1</v>
      </c>
      <c r="J30" s="10">
        <v>1.02</v>
      </c>
      <c r="K30">
        <v>7</v>
      </c>
      <c r="L30">
        <v>9171693</v>
      </c>
      <c r="M30">
        <v>153293</v>
      </c>
      <c r="N30">
        <v>147395</v>
      </c>
      <c r="O30">
        <v>89484</v>
      </c>
      <c r="R30">
        <v>90801</v>
      </c>
      <c r="S30">
        <v>4860207</v>
      </c>
      <c r="T30">
        <v>65895</v>
      </c>
      <c r="U30">
        <v>55418</v>
      </c>
      <c r="V30">
        <v>177</v>
      </c>
      <c r="W30">
        <v>251</v>
      </c>
      <c r="X30">
        <v>115</v>
      </c>
      <c r="Y30">
        <v>428</v>
      </c>
      <c r="Z30">
        <v>543</v>
      </c>
      <c r="AA30">
        <v>2592256</v>
      </c>
      <c r="AB30">
        <v>5065542</v>
      </c>
      <c r="AC30">
        <v>105942</v>
      </c>
      <c r="AD30">
        <v>1002430</v>
      </c>
      <c r="AE30">
        <v>8766170</v>
      </c>
      <c r="AF30">
        <v>224016</v>
      </c>
      <c r="AG30">
        <v>7105453</v>
      </c>
      <c r="AH30">
        <v>5863372</v>
      </c>
      <c r="AI30">
        <v>1252090</v>
      </c>
      <c r="AJ30">
        <v>14220915</v>
      </c>
      <c r="AK30">
        <v>2995693</v>
      </c>
      <c r="AL30">
        <v>26206794</v>
      </c>
      <c r="AM30">
        <v>33500</v>
      </c>
      <c r="AN30">
        <v>7483</v>
      </c>
      <c r="AO30">
        <v>672</v>
      </c>
      <c r="AP30">
        <v>84</v>
      </c>
      <c r="AQ30">
        <v>1775</v>
      </c>
      <c r="AS30">
        <v>25808</v>
      </c>
      <c r="AT30">
        <v>622621</v>
      </c>
      <c r="AU30">
        <v>86971</v>
      </c>
      <c r="AV30">
        <v>140614</v>
      </c>
      <c r="AW30">
        <v>10017</v>
      </c>
      <c r="AX30">
        <v>5709</v>
      </c>
      <c r="AY30">
        <v>986</v>
      </c>
      <c r="AZ30">
        <v>40456</v>
      </c>
      <c r="BA30">
        <v>434536</v>
      </c>
      <c r="BC30">
        <v>1355274</v>
      </c>
      <c r="BL30" t="s">
        <v>84</v>
      </c>
    </row>
    <row r="31" spans="1:64">
      <c r="A31">
        <v>1998</v>
      </c>
      <c r="B31">
        <v>3800</v>
      </c>
      <c r="C31" t="s">
        <v>9</v>
      </c>
      <c r="D31" t="s">
        <v>139</v>
      </c>
      <c r="E31">
        <v>4</v>
      </c>
      <c r="F31">
        <v>1932</v>
      </c>
      <c r="G31" t="s">
        <v>82</v>
      </c>
      <c r="H31" t="s">
        <v>82</v>
      </c>
      <c r="I31">
        <v>1</v>
      </c>
      <c r="J31" s="10">
        <v>-1.41</v>
      </c>
      <c r="K31">
        <v>76</v>
      </c>
      <c r="L31">
        <v>2167294</v>
      </c>
      <c r="M31">
        <v>48314</v>
      </c>
      <c r="N31">
        <v>42330</v>
      </c>
      <c r="O31">
        <v>27518</v>
      </c>
      <c r="P31">
        <v>12226</v>
      </c>
      <c r="Q31">
        <v>10229</v>
      </c>
      <c r="R31">
        <v>22455</v>
      </c>
      <c r="S31">
        <v>3015078</v>
      </c>
      <c r="T31">
        <v>24679</v>
      </c>
      <c r="U31">
        <v>13339</v>
      </c>
      <c r="V31">
        <v>44</v>
      </c>
      <c r="W31">
        <v>111</v>
      </c>
      <c r="X31">
        <v>58</v>
      </c>
      <c r="Y31">
        <v>155</v>
      </c>
      <c r="Z31">
        <v>213</v>
      </c>
      <c r="AA31">
        <v>1352084</v>
      </c>
      <c r="AB31">
        <v>4122034</v>
      </c>
      <c r="AC31">
        <v>337840</v>
      </c>
      <c r="AD31">
        <v>164636</v>
      </c>
      <c r="AE31">
        <v>5976594</v>
      </c>
      <c r="AF31">
        <v>173164</v>
      </c>
      <c r="AG31">
        <v>2019800</v>
      </c>
      <c r="AH31">
        <v>3344197</v>
      </c>
      <c r="AI31">
        <v>566307</v>
      </c>
      <c r="AJ31">
        <v>5930304</v>
      </c>
      <c r="AK31">
        <v>1806662</v>
      </c>
      <c r="AL31">
        <v>13886724</v>
      </c>
      <c r="AM31">
        <v>21588</v>
      </c>
      <c r="AN31">
        <v>2785</v>
      </c>
      <c r="AO31">
        <v>300</v>
      </c>
      <c r="AP31">
        <v>74</v>
      </c>
      <c r="AQ31">
        <v>1526</v>
      </c>
      <c r="AR31">
        <v>0</v>
      </c>
      <c r="AS31">
        <v>11716</v>
      </c>
      <c r="AT31">
        <v>128426</v>
      </c>
      <c r="AU31">
        <v>721324</v>
      </c>
      <c r="AV31">
        <v>13953</v>
      </c>
      <c r="AW31">
        <v>37635</v>
      </c>
      <c r="AX31">
        <v>2252</v>
      </c>
      <c r="AY31">
        <v>1045</v>
      </c>
      <c r="AZ31">
        <v>8261</v>
      </c>
      <c r="BA31">
        <v>67655</v>
      </c>
      <c r="BB31">
        <v>458156</v>
      </c>
      <c r="BC31">
        <v>500463</v>
      </c>
      <c r="BL31" t="s">
        <v>83</v>
      </c>
    </row>
    <row r="32" spans="1:64">
      <c r="A32">
        <v>1998</v>
      </c>
      <c r="B32">
        <v>4400</v>
      </c>
      <c r="C32" t="s">
        <v>10</v>
      </c>
      <c r="E32">
        <v>7</v>
      </c>
      <c r="F32">
        <v>1938</v>
      </c>
      <c r="G32" t="s">
        <v>85</v>
      </c>
      <c r="H32" t="s">
        <v>82</v>
      </c>
      <c r="I32">
        <v>1</v>
      </c>
      <c r="J32" s="10">
        <v>-1.29</v>
      </c>
      <c r="K32">
        <v>65</v>
      </c>
      <c r="L32">
        <v>3006356</v>
      </c>
      <c r="M32">
        <v>74682</v>
      </c>
      <c r="N32">
        <v>55914</v>
      </c>
      <c r="O32">
        <v>20754</v>
      </c>
      <c r="P32">
        <v>13946</v>
      </c>
      <c r="Q32">
        <v>4029</v>
      </c>
      <c r="R32">
        <v>17975</v>
      </c>
      <c r="S32">
        <v>5126958</v>
      </c>
      <c r="T32">
        <v>14960</v>
      </c>
      <c r="U32">
        <v>18799</v>
      </c>
      <c r="V32">
        <v>50</v>
      </c>
      <c r="W32">
        <v>105</v>
      </c>
      <c r="X32">
        <v>48</v>
      </c>
      <c r="Y32">
        <v>155</v>
      </c>
      <c r="Z32">
        <v>203</v>
      </c>
      <c r="AA32">
        <v>1015927</v>
      </c>
      <c r="AB32">
        <v>2817721</v>
      </c>
      <c r="AC32">
        <v>316051</v>
      </c>
      <c r="AD32">
        <v>0</v>
      </c>
      <c r="AE32">
        <v>4149699</v>
      </c>
      <c r="AF32">
        <v>130272</v>
      </c>
      <c r="AG32">
        <v>1950703</v>
      </c>
      <c r="AH32">
        <v>2413433</v>
      </c>
      <c r="AI32">
        <v>585359</v>
      </c>
      <c r="AJ32">
        <v>4949495</v>
      </c>
      <c r="AK32">
        <v>1583760</v>
      </c>
      <c r="AL32">
        <v>10813226</v>
      </c>
      <c r="AM32">
        <v>23285</v>
      </c>
      <c r="AN32">
        <v>4049</v>
      </c>
      <c r="AO32">
        <v>247</v>
      </c>
      <c r="AP32">
        <v>54</v>
      </c>
      <c r="AQ32">
        <v>1247</v>
      </c>
      <c r="AR32">
        <v>80416</v>
      </c>
      <c r="AS32">
        <v>19043</v>
      </c>
      <c r="AT32">
        <v>287502</v>
      </c>
      <c r="AV32">
        <v>19019</v>
      </c>
      <c r="AW32">
        <v>2043</v>
      </c>
      <c r="AY32">
        <v>964</v>
      </c>
      <c r="AZ32">
        <v>6917</v>
      </c>
      <c r="BA32">
        <v>204412</v>
      </c>
      <c r="BB32">
        <v>353284</v>
      </c>
      <c r="BC32">
        <v>489278</v>
      </c>
      <c r="BL32" t="s">
        <v>86</v>
      </c>
    </row>
    <row r="33" spans="1:64">
      <c r="A33">
        <v>1998</v>
      </c>
      <c r="B33">
        <v>5200</v>
      </c>
      <c r="C33" t="s">
        <v>11</v>
      </c>
      <c r="D33" t="s">
        <v>139</v>
      </c>
      <c r="E33">
        <v>3</v>
      </c>
      <c r="F33">
        <v>1956</v>
      </c>
      <c r="G33" t="s">
        <v>82</v>
      </c>
      <c r="H33" t="s">
        <v>82</v>
      </c>
      <c r="I33">
        <v>1</v>
      </c>
      <c r="J33" s="10">
        <v>-0.59</v>
      </c>
      <c r="K33">
        <v>39</v>
      </c>
      <c r="L33">
        <v>4188141</v>
      </c>
      <c r="M33">
        <v>108288</v>
      </c>
      <c r="N33">
        <v>70109</v>
      </c>
      <c r="O33">
        <v>41578</v>
      </c>
      <c r="P33">
        <v>12770</v>
      </c>
      <c r="Q33">
        <v>14541</v>
      </c>
      <c r="R33">
        <v>27311</v>
      </c>
      <c r="S33">
        <v>5276877</v>
      </c>
      <c r="T33">
        <v>33721</v>
      </c>
      <c r="U33">
        <v>19525</v>
      </c>
      <c r="V33">
        <v>57</v>
      </c>
      <c r="W33">
        <v>112</v>
      </c>
      <c r="X33">
        <v>104</v>
      </c>
      <c r="Y33">
        <v>169</v>
      </c>
      <c r="Z33">
        <v>273</v>
      </c>
      <c r="AA33">
        <v>1633227</v>
      </c>
      <c r="AB33">
        <v>4116514</v>
      </c>
      <c r="AD33">
        <v>103567</v>
      </c>
      <c r="AE33">
        <v>5853308</v>
      </c>
      <c r="AF33">
        <v>297433</v>
      </c>
      <c r="AG33">
        <v>2430707</v>
      </c>
      <c r="AH33">
        <v>3496874</v>
      </c>
      <c r="AI33">
        <v>1870719</v>
      </c>
      <c r="AJ33">
        <v>7798300</v>
      </c>
      <c r="AK33">
        <v>2646940</v>
      </c>
      <c r="AL33">
        <v>16595981</v>
      </c>
      <c r="AM33">
        <v>34570</v>
      </c>
      <c r="AN33">
        <v>5637</v>
      </c>
      <c r="AO33">
        <v>461</v>
      </c>
      <c r="AP33">
        <v>107</v>
      </c>
      <c r="AQ33">
        <v>1988</v>
      </c>
      <c r="AS33">
        <v>832</v>
      </c>
      <c r="AT33">
        <v>221101</v>
      </c>
      <c r="AU33">
        <v>1817</v>
      </c>
      <c r="AV33">
        <v>44166</v>
      </c>
      <c r="AW33">
        <v>260</v>
      </c>
      <c r="AX33">
        <v>9775</v>
      </c>
      <c r="AY33">
        <v>490</v>
      </c>
      <c r="AZ33">
        <v>13566</v>
      </c>
      <c r="BA33">
        <v>165500</v>
      </c>
      <c r="BC33">
        <v>617632</v>
      </c>
      <c r="BL33" t="s">
        <v>83</v>
      </c>
    </row>
    <row r="34" spans="1:64">
      <c r="A34">
        <v>1998</v>
      </c>
      <c r="B34">
        <v>5300</v>
      </c>
      <c r="C34" t="s">
        <v>12</v>
      </c>
      <c r="D34" t="s">
        <v>139</v>
      </c>
      <c r="E34">
        <v>4</v>
      </c>
      <c r="F34">
        <v>1932</v>
      </c>
      <c r="G34" t="s">
        <v>85</v>
      </c>
      <c r="H34" t="s">
        <v>85</v>
      </c>
      <c r="I34">
        <v>1</v>
      </c>
      <c r="J34" s="10">
        <v>0.38</v>
      </c>
      <c r="K34">
        <v>15</v>
      </c>
      <c r="L34">
        <v>5613171</v>
      </c>
      <c r="M34">
        <v>141753</v>
      </c>
      <c r="N34">
        <v>122503</v>
      </c>
      <c r="O34">
        <v>37981</v>
      </c>
      <c r="P34">
        <v>32099</v>
      </c>
      <c r="Q34">
        <v>14890</v>
      </c>
      <c r="R34">
        <v>46989</v>
      </c>
      <c r="S34">
        <v>5582760</v>
      </c>
      <c r="T34">
        <v>237424</v>
      </c>
      <c r="U34">
        <v>17827</v>
      </c>
      <c r="V34">
        <v>106</v>
      </c>
      <c r="W34">
        <v>192</v>
      </c>
      <c r="X34">
        <v>133</v>
      </c>
      <c r="Y34">
        <v>298</v>
      </c>
      <c r="Z34">
        <v>431</v>
      </c>
      <c r="AA34">
        <v>2160401</v>
      </c>
      <c r="AB34">
        <v>5704157</v>
      </c>
      <c r="AC34">
        <v>638968</v>
      </c>
      <c r="AD34">
        <v>829926</v>
      </c>
      <c r="AE34">
        <v>9333452</v>
      </c>
      <c r="AF34">
        <v>500590</v>
      </c>
      <c r="AG34">
        <v>5049507</v>
      </c>
      <c r="AH34">
        <v>5972041</v>
      </c>
      <c r="AI34">
        <v>2236149</v>
      </c>
      <c r="AJ34">
        <v>13257697</v>
      </c>
      <c r="AK34">
        <v>5398057</v>
      </c>
      <c r="AL34">
        <v>28489796</v>
      </c>
      <c r="AM34">
        <v>28200</v>
      </c>
      <c r="AN34">
        <v>6623</v>
      </c>
      <c r="AO34">
        <v>729</v>
      </c>
      <c r="AP34">
        <v>93</v>
      </c>
      <c r="AQ34">
        <v>1446</v>
      </c>
      <c r="AR34">
        <v>2903206</v>
      </c>
      <c r="AS34">
        <v>51679</v>
      </c>
      <c r="AT34">
        <v>402198</v>
      </c>
      <c r="AX34">
        <v>11094</v>
      </c>
      <c r="AY34">
        <v>858</v>
      </c>
      <c r="AZ34">
        <v>15069</v>
      </c>
      <c r="BA34">
        <v>248848</v>
      </c>
      <c r="BB34">
        <v>663020</v>
      </c>
      <c r="BC34">
        <v>876162</v>
      </c>
      <c r="BL34" t="s">
        <v>83</v>
      </c>
    </row>
    <row r="35" spans="1:64">
      <c r="A35">
        <v>1998</v>
      </c>
      <c r="B35">
        <v>5400</v>
      </c>
      <c r="C35" t="s">
        <v>13</v>
      </c>
      <c r="D35" t="s">
        <v>139</v>
      </c>
      <c r="E35">
        <v>4</v>
      </c>
      <c r="F35">
        <v>1932</v>
      </c>
      <c r="G35" t="s">
        <v>85</v>
      </c>
      <c r="H35" t="s">
        <v>85</v>
      </c>
      <c r="I35">
        <v>1</v>
      </c>
      <c r="J35" s="10">
        <v>-1.27</v>
      </c>
      <c r="K35">
        <v>63</v>
      </c>
      <c r="L35">
        <v>2856649</v>
      </c>
      <c r="M35">
        <v>45666</v>
      </c>
      <c r="N35">
        <v>40197</v>
      </c>
      <c r="O35">
        <v>23618</v>
      </c>
      <c r="R35">
        <v>23522</v>
      </c>
      <c r="S35">
        <v>6460647</v>
      </c>
      <c r="T35">
        <v>42857</v>
      </c>
      <c r="U35">
        <v>19076</v>
      </c>
      <c r="V35">
        <v>58</v>
      </c>
      <c r="W35">
        <v>135</v>
      </c>
      <c r="X35">
        <v>53</v>
      </c>
      <c r="Y35">
        <v>193</v>
      </c>
      <c r="Z35">
        <v>246</v>
      </c>
      <c r="AA35">
        <v>1201220</v>
      </c>
      <c r="AB35">
        <v>3534076</v>
      </c>
      <c r="AC35">
        <v>6982</v>
      </c>
      <c r="AD35">
        <v>64342</v>
      </c>
      <c r="AE35">
        <v>4806620</v>
      </c>
      <c r="AF35">
        <v>152328</v>
      </c>
      <c r="AG35">
        <v>2534489</v>
      </c>
      <c r="AH35">
        <v>2331760</v>
      </c>
      <c r="AI35">
        <v>498661</v>
      </c>
      <c r="AJ35">
        <v>5364910</v>
      </c>
      <c r="AK35">
        <v>1101995</v>
      </c>
      <c r="AL35">
        <v>11425853</v>
      </c>
      <c r="AM35">
        <v>18955</v>
      </c>
      <c r="AN35">
        <v>3107</v>
      </c>
      <c r="AO35">
        <v>262</v>
      </c>
      <c r="AP35">
        <v>59</v>
      </c>
      <c r="AQ35">
        <v>1574</v>
      </c>
      <c r="AR35">
        <v>1758729</v>
      </c>
      <c r="AS35">
        <v>7609</v>
      </c>
      <c r="AU35">
        <v>0</v>
      </c>
      <c r="AV35">
        <v>16066</v>
      </c>
      <c r="AW35">
        <v>405</v>
      </c>
      <c r="AY35">
        <v>812</v>
      </c>
      <c r="AZ35">
        <v>10994</v>
      </c>
      <c r="BA35">
        <v>107071</v>
      </c>
      <c r="BB35">
        <v>319843</v>
      </c>
      <c r="BC35">
        <v>383030</v>
      </c>
      <c r="BL35" t="s">
        <v>83</v>
      </c>
    </row>
    <row r="36" spans="1:64">
      <c r="A36">
        <v>1998</v>
      </c>
      <c r="B36">
        <v>5850</v>
      </c>
      <c r="C36" t="s">
        <v>14</v>
      </c>
      <c r="E36">
        <v>5</v>
      </c>
      <c r="F36">
        <v>1983</v>
      </c>
      <c r="G36" t="s">
        <v>82</v>
      </c>
      <c r="H36" t="s">
        <v>82</v>
      </c>
      <c r="I36">
        <v>1</v>
      </c>
      <c r="J36" s="10">
        <v>-0.53</v>
      </c>
      <c r="K36">
        <v>37</v>
      </c>
      <c r="L36">
        <v>2713146</v>
      </c>
      <c r="M36">
        <v>103907</v>
      </c>
      <c r="N36">
        <v>94531</v>
      </c>
      <c r="O36">
        <v>36337</v>
      </c>
      <c r="P36">
        <v>22671</v>
      </c>
      <c r="Q36">
        <v>12523</v>
      </c>
      <c r="R36">
        <v>35194</v>
      </c>
      <c r="S36">
        <v>4752758</v>
      </c>
      <c r="T36">
        <v>18536</v>
      </c>
      <c r="U36">
        <v>14043</v>
      </c>
      <c r="V36">
        <v>99</v>
      </c>
      <c r="W36">
        <v>135</v>
      </c>
      <c r="X36">
        <v>76</v>
      </c>
      <c r="Y36">
        <v>234</v>
      </c>
      <c r="Z36">
        <v>310</v>
      </c>
      <c r="AA36">
        <v>1729430</v>
      </c>
      <c r="AB36">
        <v>4290076</v>
      </c>
      <c r="AC36">
        <v>524632</v>
      </c>
      <c r="AD36">
        <v>331044</v>
      </c>
      <c r="AE36">
        <v>6875182</v>
      </c>
      <c r="AF36">
        <v>206173</v>
      </c>
      <c r="AG36">
        <v>3040960</v>
      </c>
      <c r="AH36">
        <v>3012932</v>
      </c>
      <c r="AI36">
        <v>865223</v>
      </c>
      <c r="AJ36">
        <v>6919115</v>
      </c>
      <c r="AK36">
        <v>3210288</v>
      </c>
      <c r="AL36">
        <v>17210758</v>
      </c>
      <c r="AM36">
        <v>19570</v>
      </c>
      <c r="AN36">
        <v>1918</v>
      </c>
      <c r="AO36">
        <v>274</v>
      </c>
      <c r="AP36">
        <v>49</v>
      </c>
      <c r="AQ36">
        <v>1593</v>
      </c>
      <c r="AR36">
        <v>0</v>
      </c>
      <c r="AS36">
        <v>5890</v>
      </c>
      <c r="AT36">
        <v>37316</v>
      </c>
      <c r="AU36">
        <v>87769</v>
      </c>
      <c r="AV36">
        <v>2637</v>
      </c>
      <c r="AW36">
        <v>10886</v>
      </c>
      <c r="AX36">
        <v>11754</v>
      </c>
      <c r="AY36">
        <v>424</v>
      </c>
      <c r="AZ36">
        <v>5484</v>
      </c>
      <c r="BA36">
        <v>132850</v>
      </c>
      <c r="BB36">
        <v>358742</v>
      </c>
      <c r="BC36">
        <v>477443</v>
      </c>
      <c r="BL36" t="s">
        <v>83</v>
      </c>
    </row>
    <row r="37" spans="1:64">
      <c r="A37">
        <v>1998</v>
      </c>
      <c r="B37">
        <v>6100</v>
      </c>
      <c r="C37" t="s">
        <v>15</v>
      </c>
      <c r="D37" t="s">
        <v>139</v>
      </c>
      <c r="E37">
        <v>3</v>
      </c>
      <c r="F37">
        <v>1932</v>
      </c>
      <c r="G37" t="s">
        <v>85</v>
      </c>
      <c r="H37" t="s">
        <v>85</v>
      </c>
      <c r="I37">
        <v>1</v>
      </c>
      <c r="J37" s="10">
        <v>0.04</v>
      </c>
      <c r="K37">
        <v>23</v>
      </c>
      <c r="L37">
        <v>5177386</v>
      </c>
      <c r="M37">
        <v>115405</v>
      </c>
      <c r="N37">
        <v>90250</v>
      </c>
      <c r="O37">
        <v>56432</v>
      </c>
      <c r="P37">
        <v>26319</v>
      </c>
      <c r="Q37">
        <v>9701</v>
      </c>
      <c r="R37">
        <v>36020</v>
      </c>
      <c r="S37">
        <v>4410243</v>
      </c>
      <c r="T37">
        <v>97760</v>
      </c>
      <c r="U37">
        <v>83762</v>
      </c>
      <c r="V37">
        <v>108</v>
      </c>
      <c r="W37">
        <v>181</v>
      </c>
      <c r="X37">
        <v>149</v>
      </c>
      <c r="Y37">
        <v>289</v>
      </c>
      <c r="Z37">
        <v>438</v>
      </c>
      <c r="AA37">
        <v>2754310</v>
      </c>
      <c r="AB37">
        <v>6412600</v>
      </c>
      <c r="AE37">
        <v>9166910</v>
      </c>
      <c r="AF37">
        <v>263828</v>
      </c>
      <c r="AG37">
        <v>4683881</v>
      </c>
      <c r="AH37">
        <v>4847975</v>
      </c>
      <c r="AI37">
        <v>1376068</v>
      </c>
      <c r="AJ37">
        <v>10907924</v>
      </c>
      <c r="AK37">
        <v>2136038</v>
      </c>
      <c r="AL37">
        <v>22474700</v>
      </c>
      <c r="AM37">
        <v>39058</v>
      </c>
      <c r="AN37">
        <v>8759</v>
      </c>
      <c r="AO37">
        <v>665</v>
      </c>
      <c r="AP37">
        <v>97</v>
      </c>
      <c r="AQ37">
        <v>2691</v>
      </c>
      <c r="AR37">
        <v>116128</v>
      </c>
      <c r="AS37">
        <v>18300</v>
      </c>
      <c r="AT37">
        <v>181693</v>
      </c>
      <c r="AU37">
        <v>1936000</v>
      </c>
      <c r="AX37">
        <v>3445</v>
      </c>
      <c r="AY37">
        <v>655</v>
      </c>
      <c r="AZ37">
        <v>25085</v>
      </c>
      <c r="BA37">
        <v>733720</v>
      </c>
      <c r="BB37">
        <v>575932</v>
      </c>
      <c r="BC37">
        <v>1638824</v>
      </c>
      <c r="BL37" t="s">
        <v>83</v>
      </c>
    </row>
    <row r="38" spans="1:64">
      <c r="A38">
        <v>1998</v>
      </c>
      <c r="B38">
        <v>6300</v>
      </c>
      <c r="C38" t="s">
        <v>16</v>
      </c>
      <c r="E38">
        <v>7</v>
      </c>
      <c r="F38">
        <v>1962</v>
      </c>
      <c r="G38" t="s">
        <v>82</v>
      </c>
      <c r="H38" t="s">
        <v>85</v>
      </c>
      <c r="I38">
        <v>1</v>
      </c>
      <c r="J38" s="10">
        <v>-1.67</v>
      </c>
      <c r="K38">
        <v>93</v>
      </c>
      <c r="L38">
        <v>2038952</v>
      </c>
      <c r="M38">
        <v>78331</v>
      </c>
      <c r="N38">
        <v>75795</v>
      </c>
      <c r="O38">
        <v>19624</v>
      </c>
      <c r="R38">
        <v>17552</v>
      </c>
      <c r="S38">
        <v>3601211</v>
      </c>
      <c r="T38">
        <v>18771</v>
      </c>
      <c r="U38">
        <v>24332</v>
      </c>
      <c r="V38">
        <v>54</v>
      </c>
      <c r="W38">
        <v>64</v>
      </c>
      <c r="X38">
        <v>65</v>
      </c>
      <c r="Y38">
        <v>118</v>
      </c>
      <c r="Z38">
        <v>183</v>
      </c>
      <c r="AA38">
        <v>1074928</v>
      </c>
      <c r="AB38">
        <v>2372919</v>
      </c>
      <c r="AC38">
        <v>79188</v>
      </c>
      <c r="AD38">
        <v>580166</v>
      </c>
      <c r="AE38">
        <v>4107201</v>
      </c>
      <c r="AF38">
        <v>116426</v>
      </c>
      <c r="AG38">
        <v>2148320</v>
      </c>
      <c r="AH38">
        <v>1001473</v>
      </c>
      <c r="AI38">
        <v>493497</v>
      </c>
      <c r="AJ38">
        <v>3643290</v>
      </c>
      <c r="AK38">
        <v>1278869</v>
      </c>
      <c r="AL38">
        <v>9145786</v>
      </c>
      <c r="AM38">
        <v>19106</v>
      </c>
      <c r="AN38">
        <v>2072</v>
      </c>
      <c r="AO38">
        <v>125</v>
      </c>
      <c r="AP38">
        <v>38</v>
      </c>
      <c r="AQ38">
        <v>1343</v>
      </c>
      <c r="AR38">
        <v>80334</v>
      </c>
      <c r="AS38">
        <v>5408</v>
      </c>
      <c r="AT38">
        <v>279675</v>
      </c>
      <c r="AU38">
        <v>186596</v>
      </c>
      <c r="AV38">
        <v>8833</v>
      </c>
      <c r="AW38">
        <v>11674</v>
      </c>
      <c r="AX38">
        <v>9134</v>
      </c>
      <c r="AY38">
        <v>1324</v>
      </c>
      <c r="AZ38">
        <v>19125</v>
      </c>
      <c r="BA38">
        <v>101324</v>
      </c>
      <c r="BB38">
        <v>414292</v>
      </c>
      <c r="BC38">
        <v>495210</v>
      </c>
      <c r="BL38" t="s">
        <v>83</v>
      </c>
    </row>
    <row r="39" spans="1:64">
      <c r="A39">
        <v>1998</v>
      </c>
      <c r="B39">
        <v>6900</v>
      </c>
      <c r="C39" t="s">
        <v>17</v>
      </c>
      <c r="D39" t="s">
        <v>139</v>
      </c>
      <c r="E39">
        <v>3</v>
      </c>
      <c r="F39">
        <v>1956</v>
      </c>
      <c r="G39" t="s">
        <v>82</v>
      </c>
      <c r="H39" t="s">
        <v>82</v>
      </c>
      <c r="I39">
        <v>1</v>
      </c>
      <c r="J39" s="10">
        <v>-1.35</v>
      </c>
      <c r="K39">
        <v>69</v>
      </c>
      <c r="L39">
        <v>2280681</v>
      </c>
      <c r="M39">
        <v>43830</v>
      </c>
      <c r="N39">
        <v>39178</v>
      </c>
      <c r="O39">
        <v>14522</v>
      </c>
      <c r="P39">
        <v>11172</v>
      </c>
      <c r="Q39">
        <v>7853</v>
      </c>
      <c r="R39">
        <v>19025</v>
      </c>
      <c r="S39">
        <v>2280092</v>
      </c>
      <c r="T39">
        <v>21040</v>
      </c>
      <c r="U39">
        <v>19180</v>
      </c>
      <c r="V39">
        <v>63</v>
      </c>
      <c r="W39">
        <v>149</v>
      </c>
      <c r="X39">
        <v>52</v>
      </c>
      <c r="Y39">
        <v>212</v>
      </c>
      <c r="Z39">
        <v>264</v>
      </c>
      <c r="AA39">
        <v>821488</v>
      </c>
      <c r="AB39">
        <v>3814162</v>
      </c>
      <c r="AD39">
        <v>0</v>
      </c>
      <c r="AE39">
        <v>4635650</v>
      </c>
      <c r="AF39">
        <v>131758</v>
      </c>
      <c r="AG39">
        <v>2516968</v>
      </c>
      <c r="AH39">
        <v>2689075</v>
      </c>
      <c r="AI39">
        <v>594910</v>
      </c>
      <c r="AJ39">
        <v>5800953</v>
      </c>
      <c r="AK39">
        <v>2768182</v>
      </c>
      <c r="AL39">
        <v>13336543</v>
      </c>
      <c r="AM39">
        <v>30989</v>
      </c>
      <c r="AN39">
        <v>3909</v>
      </c>
      <c r="AO39">
        <v>492</v>
      </c>
      <c r="AP39">
        <v>54</v>
      </c>
      <c r="AQ39">
        <v>1640</v>
      </c>
      <c r="AR39">
        <v>483986</v>
      </c>
      <c r="AS39">
        <v>2710</v>
      </c>
      <c r="AT39">
        <v>347356</v>
      </c>
      <c r="AU39">
        <v>871</v>
      </c>
      <c r="AV39">
        <v>795</v>
      </c>
      <c r="AW39">
        <v>8400</v>
      </c>
      <c r="AX39">
        <v>3350</v>
      </c>
      <c r="AY39">
        <v>560</v>
      </c>
      <c r="AZ39">
        <v>9356</v>
      </c>
      <c r="BA39">
        <v>162461</v>
      </c>
      <c r="BB39">
        <v>223573</v>
      </c>
      <c r="BC39">
        <v>469981</v>
      </c>
      <c r="BL39" t="s">
        <v>84</v>
      </c>
    </row>
    <row r="40" spans="1:64">
      <c r="A40">
        <v>1998</v>
      </c>
      <c r="B40">
        <v>8300</v>
      </c>
      <c r="C40" t="s">
        <v>18</v>
      </c>
      <c r="E40">
        <v>6</v>
      </c>
      <c r="F40">
        <v>1962</v>
      </c>
      <c r="G40" t="s">
        <v>85</v>
      </c>
      <c r="H40" t="s">
        <v>82</v>
      </c>
      <c r="I40">
        <v>1</v>
      </c>
      <c r="J40" s="10">
        <v>-1.31</v>
      </c>
      <c r="K40">
        <v>67</v>
      </c>
      <c r="L40">
        <v>2276304</v>
      </c>
      <c r="M40">
        <v>59341</v>
      </c>
      <c r="N40">
        <v>49322</v>
      </c>
      <c r="O40">
        <v>28976</v>
      </c>
      <c r="P40">
        <v>16316</v>
      </c>
      <c r="Q40">
        <v>1117</v>
      </c>
      <c r="R40">
        <v>17433</v>
      </c>
      <c r="S40">
        <v>3468310</v>
      </c>
      <c r="T40">
        <v>18998</v>
      </c>
      <c r="U40">
        <v>26797</v>
      </c>
      <c r="V40">
        <v>67</v>
      </c>
      <c r="W40">
        <v>137</v>
      </c>
      <c r="X40">
        <v>49</v>
      </c>
      <c r="Y40">
        <v>204</v>
      </c>
      <c r="Z40">
        <v>253</v>
      </c>
      <c r="AA40">
        <v>1186505</v>
      </c>
      <c r="AB40">
        <v>3507994</v>
      </c>
      <c r="AC40">
        <v>403867</v>
      </c>
      <c r="AD40">
        <v>80952</v>
      </c>
      <c r="AE40">
        <v>5179318</v>
      </c>
      <c r="AF40">
        <v>129800</v>
      </c>
      <c r="AG40">
        <v>2852643</v>
      </c>
      <c r="AH40">
        <v>2555919</v>
      </c>
      <c r="AI40">
        <v>509497</v>
      </c>
      <c r="AJ40">
        <v>5918059</v>
      </c>
      <c r="AK40">
        <v>1322039</v>
      </c>
      <c r="AL40">
        <v>12549216</v>
      </c>
      <c r="AM40">
        <v>20057</v>
      </c>
      <c r="AN40">
        <v>3524</v>
      </c>
      <c r="AO40">
        <v>262</v>
      </c>
      <c r="AP40">
        <v>45</v>
      </c>
      <c r="AQ40">
        <v>1182</v>
      </c>
      <c r="AR40">
        <v>6062</v>
      </c>
      <c r="AS40">
        <v>8199</v>
      </c>
      <c r="AT40">
        <v>350052</v>
      </c>
      <c r="AU40">
        <v>143406</v>
      </c>
      <c r="AV40">
        <v>29033</v>
      </c>
      <c r="AW40">
        <v>8101</v>
      </c>
      <c r="AX40">
        <v>1998</v>
      </c>
      <c r="AY40">
        <v>323</v>
      </c>
      <c r="AZ40">
        <v>7810</v>
      </c>
      <c r="BB40">
        <v>381183</v>
      </c>
      <c r="BC40">
        <v>445060</v>
      </c>
      <c r="BL40" t="s">
        <v>83</v>
      </c>
    </row>
    <row r="41" spans="1:64">
      <c r="A41">
        <v>1998</v>
      </c>
      <c r="B41">
        <v>8500</v>
      </c>
      <c r="C41" t="s">
        <v>19</v>
      </c>
      <c r="D41" t="s">
        <v>139</v>
      </c>
      <c r="E41">
        <v>7</v>
      </c>
      <c r="F41">
        <v>1962</v>
      </c>
      <c r="G41" t="s">
        <v>82</v>
      </c>
      <c r="H41" t="s">
        <v>85</v>
      </c>
      <c r="I41">
        <v>1</v>
      </c>
      <c r="J41" s="10">
        <v>-0.45</v>
      </c>
      <c r="K41">
        <v>36</v>
      </c>
      <c r="L41">
        <v>2549470</v>
      </c>
      <c r="M41">
        <v>99183</v>
      </c>
      <c r="N41">
        <v>91432</v>
      </c>
      <c r="O41">
        <v>59064</v>
      </c>
      <c r="P41">
        <v>17826</v>
      </c>
      <c r="Q41">
        <v>11845</v>
      </c>
      <c r="R41">
        <v>29671</v>
      </c>
      <c r="S41">
        <v>4723229</v>
      </c>
      <c r="T41">
        <v>55627</v>
      </c>
      <c r="U41">
        <v>42702</v>
      </c>
      <c r="V41">
        <v>109</v>
      </c>
      <c r="W41">
        <v>181</v>
      </c>
      <c r="X41">
        <v>111</v>
      </c>
      <c r="Y41">
        <v>290</v>
      </c>
      <c r="Z41">
        <v>401</v>
      </c>
      <c r="AA41">
        <v>2368676</v>
      </c>
      <c r="AB41">
        <v>4311460</v>
      </c>
      <c r="AC41">
        <v>1799590</v>
      </c>
      <c r="AD41">
        <v>97844</v>
      </c>
      <c r="AE41">
        <v>8577570</v>
      </c>
      <c r="AF41">
        <v>169413</v>
      </c>
      <c r="AG41">
        <v>3995503</v>
      </c>
      <c r="AH41">
        <v>3184790</v>
      </c>
      <c r="AI41">
        <v>1094949</v>
      </c>
      <c r="AJ41">
        <v>8275242</v>
      </c>
      <c r="AK41">
        <v>3508085</v>
      </c>
      <c r="AL41">
        <v>20530310</v>
      </c>
      <c r="AM41">
        <v>38354</v>
      </c>
      <c r="AN41">
        <v>5656</v>
      </c>
      <c r="AO41">
        <v>491</v>
      </c>
      <c r="AP41">
        <v>84</v>
      </c>
      <c r="AQ41">
        <v>2221</v>
      </c>
      <c r="AR41">
        <v>65519</v>
      </c>
      <c r="AS41">
        <v>13271</v>
      </c>
      <c r="AT41">
        <v>163634</v>
      </c>
      <c r="AU41">
        <v>335864</v>
      </c>
      <c r="AV41">
        <v>9834</v>
      </c>
      <c r="AW41">
        <v>10371</v>
      </c>
      <c r="AX41">
        <v>7512</v>
      </c>
      <c r="AY41">
        <v>691</v>
      </c>
      <c r="AZ41">
        <v>11316</v>
      </c>
      <c r="BA41">
        <v>291385</v>
      </c>
      <c r="BB41">
        <v>1143891</v>
      </c>
      <c r="BC41">
        <v>1659641</v>
      </c>
      <c r="BL41" t="s">
        <v>83</v>
      </c>
    </row>
    <row r="42" spans="1:64">
      <c r="A42">
        <v>1998</v>
      </c>
      <c r="B42">
        <v>9000</v>
      </c>
      <c r="C42" t="s">
        <v>20</v>
      </c>
      <c r="E42">
        <v>5</v>
      </c>
      <c r="F42">
        <v>1976</v>
      </c>
      <c r="G42" t="s">
        <v>82</v>
      </c>
      <c r="H42" t="s">
        <v>82</v>
      </c>
      <c r="I42">
        <v>1</v>
      </c>
      <c r="J42" s="10">
        <v>-1.61</v>
      </c>
      <c r="K42">
        <v>90</v>
      </c>
      <c r="L42">
        <v>2004684</v>
      </c>
      <c r="M42">
        <v>58031</v>
      </c>
      <c r="N42">
        <v>81</v>
      </c>
      <c r="O42">
        <v>18281</v>
      </c>
      <c r="P42">
        <v>10849</v>
      </c>
      <c r="Q42">
        <v>7669</v>
      </c>
      <c r="R42">
        <v>18518</v>
      </c>
      <c r="S42">
        <v>6043349</v>
      </c>
      <c r="T42">
        <v>22831</v>
      </c>
      <c r="U42">
        <v>22588</v>
      </c>
      <c r="V42">
        <v>37</v>
      </c>
      <c r="W42">
        <v>98</v>
      </c>
      <c r="X42">
        <v>62</v>
      </c>
      <c r="Y42">
        <v>135</v>
      </c>
      <c r="Z42">
        <v>197</v>
      </c>
      <c r="AA42">
        <v>812908</v>
      </c>
      <c r="AB42">
        <v>4155583</v>
      </c>
      <c r="AC42">
        <v>30266</v>
      </c>
      <c r="AD42">
        <v>440288</v>
      </c>
      <c r="AE42">
        <v>5439045</v>
      </c>
      <c r="AF42">
        <v>155859</v>
      </c>
      <c r="AG42">
        <v>1554999</v>
      </c>
      <c r="AH42">
        <v>2351373</v>
      </c>
      <c r="AI42">
        <v>689499</v>
      </c>
      <c r="AJ42">
        <v>4595871</v>
      </c>
      <c r="AK42">
        <v>922367</v>
      </c>
      <c r="AL42">
        <v>11113142</v>
      </c>
      <c r="AM42">
        <v>24150</v>
      </c>
      <c r="AN42">
        <v>3702</v>
      </c>
      <c r="AO42">
        <v>349</v>
      </c>
      <c r="AP42">
        <v>49</v>
      </c>
      <c r="AQ42">
        <v>1414</v>
      </c>
      <c r="AR42">
        <v>399525</v>
      </c>
      <c r="AS42">
        <v>5400</v>
      </c>
      <c r="AT42">
        <v>131472</v>
      </c>
      <c r="AU42">
        <v>65173</v>
      </c>
      <c r="AV42">
        <v>8640</v>
      </c>
      <c r="AW42">
        <v>8870</v>
      </c>
      <c r="AX42">
        <v>7250</v>
      </c>
      <c r="AY42">
        <v>749</v>
      </c>
      <c r="AZ42">
        <v>11381</v>
      </c>
      <c r="BA42">
        <v>88392</v>
      </c>
      <c r="BB42">
        <v>382787</v>
      </c>
      <c r="BC42">
        <v>454288</v>
      </c>
      <c r="BL42" t="s">
        <v>84</v>
      </c>
    </row>
    <row r="43" spans="1:64">
      <c r="A43">
        <v>1998</v>
      </c>
      <c r="B43">
        <v>9200</v>
      </c>
      <c r="C43" t="s">
        <v>21</v>
      </c>
      <c r="D43" t="s">
        <v>140</v>
      </c>
      <c r="E43">
        <v>9</v>
      </c>
      <c r="F43">
        <v>1962</v>
      </c>
      <c r="G43" t="s">
        <v>82</v>
      </c>
      <c r="H43" t="s">
        <v>82</v>
      </c>
      <c r="I43">
        <v>1</v>
      </c>
      <c r="J43" s="10">
        <v>-1.51</v>
      </c>
      <c r="K43">
        <v>84</v>
      </c>
      <c r="L43">
        <v>1963546</v>
      </c>
      <c r="M43">
        <v>41662</v>
      </c>
      <c r="N43">
        <v>39236</v>
      </c>
      <c r="O43">
        <v>19990</v>
      </c>
      <c r="R43">
        <v>27377</v>
      </c>
      <c r="S43">
        <v>3839615</v>
      </c>
      <c r="T43">
        <v>27289</v>
      </c>
      <c r="U43">
        <v>19124</v>
      </c>
      <c r="V43">
        <v>49</v>
      </c>
      <c r="W43">
        <v>105</v>
      </c>
      <c r="X43">
        <v>47</v>
      </c>
      <c r="Y43">
        <v>154</v>
      </c>
      <c r="Z43">
        <v>201</v>
      </c>
      <c r="AA43">
        <v>931887</v>
      </c>
      <c r="AB43">
        <v>3449705</v>
      </c>
      <c r="AC43">
        <v>61860</v>
      </c>
      <c r="AD43">
        <v>121123</v>
      </c>
      <c r="AE43">
        <v>4564575</v>
      </c>
      <c r="AF43">
        <v>125879</v>
      </c>
      <c r="AG43">
        <v>1911649</v>
      </c>
      <c r="AH43">
        <v>2972686</v>
      </c>
      <c r="AI43">
        <v>627744</v>
      </c>
      <c r="AJ43">
        <v>5512079</v>
      </c>
      <c r="AK43">
        <v>1714289</v>
      </c>
      <c r="AL43">
        <v>11916822</v>
      </c>
      <c r="AM43">
        <v>16787</v>
      </c>
      <c r="AN43">
        <v>2408</v>
      </c>
      <c r="AO43">
        <v>159</v>
      </c>
      <c r="AP43">
        <v>44</v>
      </c>
      <c r="AQ43">
        <v>1060</v>
      </c>
      <c r="AS43">
        <v>16838</v>
      </c>
      <c r="AT43">
        <v>736</v>
      </c>
      <c r="AU43">
        <v>275450</v>
      </c>
      <c r="AV43">
        <v>11084</v>
      </c>
      <c r="AW43">
        <v>26922</v>
      </c>
      <c r="AY43">
        <v>516</v>
      </c>
      <c r="AZ43">
        <v>9396</v>
      </c>
      <c r="BA43">
        <v>96350</v>
      </c>
      <c r="BB43">
        <v>223194</v>
      </c>
      <c r="BC43">
        <v>379153</v>
      </c>
      <c r="BL43" t="s">
        <v>84</v>
      </c>
    </row>
    <row r="44" spans="1:64">
      <c r="A44">
        <v>1998</v>
      </c>
      <c r="B44">
        <v>9600</v>
      </c>
      <c r="C44" t="s">
        <v>87</v>
      </c>
      <c r="D44" t="s">
        <v>139</v>
      </c>
      <c r="E44">
        <v>3</v>
      </c>
      <c r="F44">
        <v>1932</v>
      </c>
      <c r="G44" t="s">
        <v>85</v>
      </c>
      <c r="H44" t="s">
        <v>85</v>
      </c>
      <c r="I44">
        <v>1</v>
      </c>
      <c r="J44" s="10">
        <v>0.33</v>
      </c>
      <c r="K44">
        <v>16</v>
      </c>
      <c r="L44">
        <v>5902197</v>
      </c>
      <c r="M44">
        <v>106311</v>
      </c>
      <c r="N44">
        <v>77558</v>
      </c>
      <c r="O44">
        <v>55264</v>
      </c>
      <c r="P44">
        <v>31569</v>
      </c>
      <c r="Q44">
        <v>10949</v>
      </c>
      <c r="R44">
        <v>42518</v>
      </c>
      <c r="S44">
        <v>4500989</v>
      </c>
      <c r="T44">
        <v>100698</v>
      </c>
      <c r="U44">
        <v>27521</v>
      </c>
      <c r="V44">
        <v>151</v>
      </c>
      <c r="W44">
        <v>187</v>
      </c>
      <c r="X44">
        <v>163</v>
      </c>
      <c r="Y44">
        <v>338</v>
      </c>
      <c r="Z44">
        <v>501</v>
      </c>
      <c r="AA44">
        <v>2169261</v>
      </c>
      <c r="AB44">
        <v>4583804</v>
      </c>
      <c r="AC44">
        <v>1383003</v>
      </c>
      <c r="AD44">
        <v>0</v>
      </c>
      <c r="AE44">
        <v>8136068</v>
      </c>
      <c r="AF44">
        <v>227668</v>
      </c>
      <c r="AG44">
        <v>7810818</v>
      </c>
      <c r="AH44">
        <v>6093651</v>
      </c>
      <c r="AI44">
        <v>1928755</v>
      </c>
      <c r="AJ44">
        <v>15833224</v>
      </c>
      <c r="AK44">
        <v>4989561</v>
      </c>
      <c r="AL44">
        <v>29186521</v>
      </c>
      <c r="AM44">
        <v>34288</v>
      </c>
      <c r="AN44">
        <v>8733</v>
      </c>
      <c r="AO44">
        <v>760</v>
      </c>
      <c r="AP44">
        <v>110</v>
      </c>
      <c r="AQ44">
        <v>1986</v>
      </c>
      <c r="AR44">
        <v>280259</v>
      </c>
      <c r="AS44">
        <v>2801</v>
      </c>
      <c r="AT44">
        <v>263612</v>
      </c>
      <c r="AU44">
        <v>31317</v>
      </c>
      <c r="AV44">
        <v>190784</v>
      </c>
      <c r="AW44">
        <v>16702</v>
      </c>
      <c r="AX44">
        <v>6798</v>
      </c>
      <c r="AY44">
        <v>2131</v>
      </c>
      <c r="AZ44">
        <v>25616</v>
      </c>
      <c r="BA44">
        <v>294348</v>
      </c>
      <c r="BB44">
        <v>914712</v>
      </c>
      <c r="BC44">
        <v>1055253</v>
      </c>
    </row>
    <row r="45" spans="1:64">
      <c r="A45">
        <v>1999</v>
      </c>
      <c r="B45">
        <v>440</v>
      </c>
      <c r="C45" t="s">
        <v>3</v>
      </c>
      <c r="E45">
        <v>6</v>
      </c>
      <c r="F45">
        <v>1992</v>
      </c>
      <c r="I45">
        <v>1</v>
      </c>
      <c r="J45" s="10">
        <v>-1.63</v>
      </c>
      <c r="K45">
        <v>91</v>
      </c>
      <c r="L45">
        <v>2545463</v>
      </c>
      <c r="M45">
        <v>47184</v>
      </c>
      <c r="N45">
        <v>40906</v>
      </c>
      <c r="O45">
        <v>46184</v>
      </c>
      <c r="P45">
        <v>11815</v>
      </c>
      <c r="Q45">
        <v>11306</v>
      </c>
      <c r="R45">
        <v>23121</v>
      </c>
      <c r="S45">
        <v>2462002</v>
      </c>
      <c r="T45">
        <v>17592</v>
      </c>
      <c r="U45">
        <v>9498</v>
      </c>
      <c r="V45">
        <v>45</v>
      </c>
      <c r="W45">
        <v>73</v>
      </c>
      <c r="X45">
        <v>34</v>
      </c>
      <c r="Y45">
        <v>118</v>
      </c>
      <c r="Z45">
        <v>152</v>
      </c>
      <c r="AA45">
        <v>1846571</v>
      </c>
      <c r="AB45">
        <v>2369097</v>
      </c>
      <c r="AD45">
        <v>465</v>
      </c>
      <c r="AE45">
        <v>4216133</v>
      </c>
      <c r="AF45">
        <v>89274</v>
      </c>
      <c r="AG45">
        <v>1998315</v>
      </c>
      <c r="AH45">
        <v>1426183</v>
      </c>
      <c r="AI45">
        <v>410747</v>
      </c>
      <c r="AJ45">
        <v>3835245</v>
      </c>
      <c r="AK45">
        <v>2657944</v>
      </c>
      <c r="AL45">
        <v>10798596</v>
      </c>
      <c r="AM45">
        <v>18917</v>
      </c>
      <c r="AN45">
        <v>1914</v>
      </c>
      <c r="AO45">
        <v>178</v>
      </c>
      <c r="AP45">
        <v>40</v>
      </c>
      <c r="AQ45">
        <v>1139</v>
      </c>
      <c r="AR45">
        <v>394405</v>
      </c>
      <c r="AS45">
        <v>8800</v>
      </c>
      <c r="AT45">
        <v>139824</v>
      </c>
      <c r="AU45">
        <v>437191</v>
      </c>
      <c r="AV45">
        <v>40404</v>
      </c>
      <c r="AW45">
        <v>11291</v>
      </c>
      <c r="AX45">
        <v>1088</v>
      </c>
      <c r="AY45">
        <v>742</v>
      </c>
      <c r="AZ45">
        <v>14196</v>
      </c>
      <c r="BA45">
        <v>132683</v>
      </c>
      <c r="BB45">
        <v>213250</v>
      </c>
      <c r="BC45">
        <v>232599</v>
      </c>
      <c r="BL45" t="s">
        <v>84</v>
      </c>
    </row>
    <row r="46" spans="1:64">
      <c r="A46">
        <v>1999</v>
      </c>
      <c r="B46">
        <v>1000</v>
      </c>
      <c r="C46" t="s">
        <v>4</v>
      </c>
      <c r="D46" t="s">
        <v>139</v>
      </c>
      <c r="E46">
        <v>9</v>
      </c>
      <c r="F46">
        <v>1969</v>
      </c>
      <c r="I46">
        <v>1</v>
      </c>
      <c r="J46" s="10">
        <v>-0.44</v>
      </c>
      <c r="K46">
        <v>38</v>
      </c>
      <c r="L46">
        <v>3101524</v>
      </c>
      <c r="M46">
        <v>92884</v>
      </c>
      <c r="N46">
        <v>87034</v>
      </c>
      <c r="R46">
        <v>44232</v>
      </c>
      <c r="S46">
        <v>3936054</v>
      </c>
      <c r="T46">
        <v>39673</v>
      </c>
      <c r="U46">
        <v>20228</v>
      </c>
      <c r="V46">
        <v>58</v>
      </c>
      <c r="W46">
        <v>167</v>
      </c>
      <c r="X46">
        <v>59</v>
      </c>
      <c r="Y46">
        <v>225</v>
      </c>
      <c r="Z46">
        <v>284</v>
      </c>
      <c r="AA46">
        <v>2977616</v>
      </c>
      <c r="AB46">
        <v>5064673</v>
      </c>
      <c r="AC46">
        <v>81250</v>
      </c>
      <c r="AD46">
        <v>385919</v>
      </c>
      <c r="AE46">
        <v>8509458</v>
      </c>
      <c r="AF46">
        <v>279453</v>
      </c>
      <c r="AG46">
        <v>3322979</v>
      </c>
      <c r="AH46">
        <v>4760333</v>
      </c>
      <c r="AI46">
        <v>919495</v>
      </c>
      <c r="AJ46">
        <v>9002807</v>
      </c>
      <c r="AK46">
        <v>1448275</v>
      </c>
      <c r="AL46">
        <v>19239993</v>
      </c>
      <c r="AM46">
        <v>22310</v>
      </c>
      <c r="AN46">
        <v>5100</v>
      </c>
      <c r="AO46">
        <v>337</v>
      </c>
      <c r="AP46">
        <v>53</v>
      </c>
      <c r="AQ46">
        <v>1326</v>
      </c>
      <c r="AR46">
        <v>123715</v>
      </c>
      <c r="AS46">
        <v>11964</v>
      </c>
      <c r="AT46">
        <v>245406</v>
      </c>
      <c r="AU46">
        <v>213099</v>
      </c>
      <c r="AV46">
        <v>13981</v>
      </c>
      <c r="AW46">
        <v>895</v>
      </c>
      <c r="AX46">
        <v>4488</v>
      </c>
      <c r="AY46">
        <v>575</v>
      </c>
      <c r="AZ46">
        <v>8029</v>
      </c>
      <c r="BA46">
        <v>145118</v>
      </c>
      <c r="BC46">
        <v>520204</v>
      </c>
      <c r="BL46" t="s">
        <v>84</v>
      </c>
    </row>
    <row r="47" spans="1:64">
      <c r="A47">
        <v>1999</v>
      </c>
      <c r="B47">
        <v>1900</v>
      </c>
      <c r="C47" t="s">
        <v>149</v>
      </c>
      <c r="E47">
        <v>8</v>
      </c>
      <c r="F47">
        <v>1975</v>
      </c>
      <c r="I47">
        <v>1</v>
      </c>
      <c r="J47" s="10">
        <v>-1.74</v>
      </c>
      <c r="K47">
        <v>98</v>
      </c>
      <c r="L47">
        <v>1803493</v>
      </c>
      <c r="M47">
        <v>55132</v>
      </c>
      <c r="N47">
        <v>50789</v>
      </c>
      <c r="O47">
        <v>24398</v>
      </c>
      <c r="P47">
        <v>8714</v>
      </c>
      <c r="Q47">
        <v>11782</v>
      </c>
      <c r="R47">
        <v>20496</v>
      </c>
      <c r="S47">
        <v>2453704</v>
      </c>
      <c r="T47">
        <v>0</v>
      </c>
      <c r="U47">
        <v>69398</v>
      </c>
      <c r="V47">
        <v>41</v>
      </c>
      <c r="W47">
        <v>87</v>
      </c>
      <c r="X47">
        <v>50</v>
      </c>
      <c r="Y47">
        <v>128</v>
      </c>
      <c r="Z47">
        <v>178</v>
      </c>
      <c r="AA47">
        <v>1164806</v>
      </c>
      <c r="AB47">
        <v>3169836</v>
      </c>
      <c r="AC47">
        <v>47927</v>
      </c>
      <c r="AD47">
        <v>454484</v>
      </c>
      <c r="AE47">
        <v>4837053</v>
      </c>
      <c r="AF47">
        <v>109898</v>
      </c>
      <c r="AG47">
        <v>1800596</v>
      </c>
      <c r="AH47">
        <v>2287885</v>
      </c>
      <c r="AI47">
        <v>468093</v>
      </c>
      <c r="AJ47">
        <v>4556574</v>
      </c>
      <c r="AK47">
        <v>960294</v>
      </c>
      <c r="AL47">
        <v>10463819</v>
      </c>
      <c r="AM47">
        <v>18902</v>
      </c>
      <c r="AN47">
        <v>2368</v>
      </c>
      <c r="AO47">
        <v>188</v>
      </c>
      <c r="AP47">
        <v>35</v>
      </c>
      <c r="AQ47">
        <v>982</v>
      </c>
      <c r="AR47">
        <v>294931</v>
      </c>
      <c r="AS47">
        <v>1768</v>
      </c>
      <c r="AT47">
        <v>63144</v>
      </c>
      <c r="AU47">
        <v>2398</v>
      </c>
      <c r="AV47">
        <v>6737</v>
      </c>
      <c r="AW47">
        <v>198</v>
      </c>
      <c r="AX47">
        <v>5493</v>
      </c>
      <c r="AY47">
        <v>350</v>
      </c>
      <c r="AZ47">
        <v>6345</v>
      </c>
      <c r="BA47">
        <v>138568</v>
      </c>
      <c r="BB47">
        <v>193552</v>
      </c>
      <c r="BC47">
        <v>277519</v>
      </c>
    </row>
    <row r="48" spans="1:64">
      <c r="A48">
        <v>1999</v>
      </c>
      <c r="B48">
        <v>2200</v>
      </c>
      <c r="C48" t="s">
        <v>5</v>
      </c>
      <c r="D48" t="s">
        <v>139</v>
      </c>
      <c r="E48">
        <v>2</v>
      </c>
      <c r="F48">
        <v>1932</v>
      </c>
      <c r="I48">
        <v>1</v>
      </c>
      <c r="J48" s="10">
        <v>0.86</v>
      </c>
      <c r="K48">
        <v>10</v>
      </c>
      <c r="L48">
        <v>6448496</v>
      </c>
      <c r="M48">
        <v>203281</v>
      </c>
      <c r="N48">
        <v>187717</v>
      </c>
      <c r="R48">
        <v>62076</v>
      </c>
      <c r="S48">
        <v>7488735</v>
      </c>
      <c r="T48">
        <v>39481</v>
      </c>
      <c r="U48">
        <v>23202</v>
      </c>
      <c r="V48">
        <v>116</v>
      </c>
      <c r="W48">
        <v>288</v>
      </c>
      <c r="X48">
        <v>163</v>
      </c>
      <c r="Y48">
        <v>404</v>
      </c>
      <c r="Z48">
        <v>567</v>
      </c>
      <c r="AA48">
        <v>3532283</v>
      </c>
      <c r="AB48">
        <v>5886508</v>
      </c>
      <c r="AC48">
        <v>1475265</v>
      </c>
      <c r="AD48">
        <v>218246</v>
      </c>
      <c r="AE48">
        <v>11112302</v>
      </c>
      <c r="AF48">
        <v>197469</v>
      </c>
      <c r="AG48">
        <v>8591635</v>
      </c>
      <c r="AH48">
        <v>5758246</v>
      </c>
      <c r="AI48">
        <v>984863</v>
      </c>
      <c r="AJ48">
        <v>15334744</v>
      </c>
      <c r="AK48">
        <v>5617564</v>
      </c>
      <c r="AL48">
        <v>32262079</v>
      </c>
      <c r="AM48">
        <v>18609</v>
      </c>
      <c r="AN48">
        <v>5199</v>
      </c>
      <c r="AO48">
        <v>484</v>
      </c>
      <c r="AP48">
        <v>83</v>
      </c>
      <c r="AQ48">
        <v>1470</v>
      </c>
      <c r="AS48">
        <v>57477</v>
      </c>
      <c r="AT48">
        <v>233867</v>
      </c>
      <c r="AU48">
        <v>34036</v>
      </c>
      <c r="AV48">
        <v>85333</v>
      </c>
      <c r="AW48">
        <v>14938</v>
      </c>
      <c r="AX48">
        <v>7367</v>
      </c>
      <c r="AY48">
        <v>1219</v>
      </c>
      <c r="AZ48">
        <v>16699</v>
      </c>
      <c r="BA48">
        <v>169873</v>
      </c>
      <c r="BC48">
        <v>1112172</v>
      </c>
      <c r="BL48" t="s">
        <v>83</v>
      </c>
    </row>
    <row r="49" spans="1:64">
      <c r="A49">
        <v>1999</v>
      </c>
      <c r="B49">
        <v>2600</v>
      </c>
      <c r="C49" t="s">
        <v>6</v>
      </c>
      <c r="D49" t="s">
        <v>139</v>
      </c>
      <c r="E49">
        <v>5</v>
      </c>
      <c r="F49">
        <v>1956</v>
      </c>
      <c r="I49">
        <v>1</v>
      </c>
      <c r="J49" s="10">
        <v>-0.35</v>
      </c>
      <c r="K49">
        <v>33</v>
      </c>
      <c r="L49">
        <v>3474691</v>
      </c>
      <c r="M49">
        <v>90570</v>
      </c>
      <c r="N49">
        <v>73412</v>
      </c>
      <c r="O49">
        <v>49751</v>
      </c>
      <c r="P49">
        <v>24906</v>
      </c>
      <c r="Q49">
        <v>3176</v>
      </c>
      <c r="R49">
        <v>28082</v>
      </c>
      <c r="S49">
        <v>6514862</v>
      </c>
      <c r="T49">
        <v>45292</v>
      </c>
      <c r="U49">
        <v>22224</v>
      </c>
      <c r="V49">
        <v>110</v>
      </c>
      <c r="W49">
        <v>208</v>
      </c>
      <c r="X49">
        <v>92</v>
      </c>
      <c r="Y49">
        <v>318</v>
      </c>
      <c r="Z49">
        <v>410</v>
      </c>
      <c r="AA49">
        <v>2044623</v>
      </c>
      <c r="AB49">
        <v>4923941</v>
      </c>
      <c r="AC49">
        <v>1130695</v>
      </c>
      <c r="AD49">
        <v>747456</v>
      </c>
      <c r="AE49">
        <v>8846715</v>
      </c>
      <c r="AF49">
        <v>228973</v>
      </c>
      <c r="AG49">
        <v>4214193</v>
      </c>
      <c r="AH49">
        <v>4491079</v>
      </c>
      <c r="AI49">
        <v>998582</v>
      </c>
      <c r="AJ49">
        <v>9703854</v>
      </c>
      <c r="AK49">
        <v>2652805</v>
      </c>
      <c r="AL49">
        <v>21432347</v>
      </c>
      <c r="AM49">
        <v>36919</v>
      </c>
      <c r="AN49">
        <v>8388</v>
      </c>
      <c r="AO49">
        <v>445</v>
      </c>
      <c r="AP49">
        <v>79</v>
      </c>
      <c r="AQ49">
        <v>1439</v>
      </c>
      <c r="AR49">
        <v>1267632</v>
      </c>
      <c r="AS49">
        <v>8165</v>
      </c>
      <c r="AT49">
        <v>715318</v>
      </c>
      <c r="AU49">
        <v>280770</v>
      </c>
      <c r="AV49">
        <v>23366</v>
      </c>
      <c r="AW49">
        <v>10565</v>
      </c>
      <c r="AX49">
        <v>16788</v>
      </c>
      <c r="AY49">
        <v>533</v>
      </c>
      <c r="AZ49">
        <v>9302</v>
      </c>
      <c r="BA49">
        <v>231074</v>
      </c>
      <c r="BB49">
        <v>660477</v>
      </c>
      <c r="BC49">
        <v>1632755</v>
      </c>
      <c r="BL49" t="s">
        <v>83</v>
      </c>
    </row>
    <row r="50" spans="1:64">
      <c r="A50">
        <v>1999</v>
      </c>
      <c r="B50">
        <v>2900</v>
      </c>
      <c r="C50" t="s">
        <v>7</v>
      </c>
      <c r="E50">
        <v>5</v>
      </c>
      <c r="F50">
        <v>1967</v>
      </c>
      <c r="I50">
        <v>1</v>
      </c>
      <c r="J50" s="10">
        <v>-0.26</v>
      </c>
      <c r="K50">
        <v>28</v>
      </c>
      <c r="L50">
        <v>3622094</v>
      </c>
      <c r="M50">
        <v>91834</v>
      </c>
      <c r="N50">
        <v>82611</v>
      </c>
      <c r="O50">
        <v>54145</v>
      </c>
      <c r="R50">
        <v>39784</v>
      </c>
      <c r="S50">
        <v>6001206</v>
      </c>
      <c r="T50">
        <v>37207</v>
      </c>
      <c r="U50">
        <v>11656</v>
      </c>
      <c r="V50">
        <v>86</v>
      </c>
      <c r="W50">
        <v>206</v>
      </c>
      <c r="X50">
        <v>66</v>
      </c>
      <c r="Y50">
        <v>292</v>
      </c>
      <c r="Z50">
        <v>358</v>
      </c>
      <c r="AA50">
        <v>2298244</v>
      </c>
      <c r="AB50">
        <v>5726213</v>
      </c>
      <c r="AC50">
        <v>366837</v>
      </c>
      <c r="AD50">
        <v>177317</v>
      </c>
      <c r="AE50">
        <v>8568611</v>
      </c>
      <c r="AF50">
        <v>250129</v>
      </c>
      <c r="AG50">
        <v>3625850</v>
      </c>
      <c r="AH50">
        <v>4213941</v>
      </c>
      <c r="AI50">
        <v>719934</v>
      </c>
      <c r="AJ50">
        <v>8559725</v>
      </c>
      <c r="AK50">
        <v>3017834</v>
      </c>
      <c r="AL50">
        <v>20396299</v>
      </c>
      <c r="AM50">
        <v>25952</v>
      </c>
      <c r="AN50">
        <v>4880</v>
      </c>
      <c r="AO50">
        <v>319</v>
      </c>
      <c r="AP50">
        <v>81</v>
      </c>
      <c r="AQ50">
        <v>1809</v>
      </c>
      <c r="AR50">
        <v>1004809</v>
      </c>
      <c r="AS50">
        <v>61738</v>
      </c>
      <c r="AT50">
        <v>604831</v>
      </c>
      <c r="AV50">
        <v>97107</v>
      </c>
      <c r="AW50">
        <v>97804</v>
      </c>
      <c r="AX50">
        <v>6068</v>
      </c>
      <c r="AY50">
        <v>401</v>
      </c>
      <c r="AZ50">
        <v>6003</v>
      </c>
      <c r="BA50">
        <v>140574</v>
      </c>
      <c r="BC50">
        <v>503853</v>
      </c>
      <c r="BL50" t="s">
        <v>84</v>
      </c>
    </row>
    <row r="51" spans="1:64">
      <c r="A51">
        <v>1999</v>
      </c>
      <c r="B51">
        <v>3500</v>
      </c>
      <c r="C51" t="s">
        <v>8</v>
      </c>
      <c r="D51" t="s">
        <v>139</v>
      </c>
      <c r="E51">
        <v>3</v>
      </c>
      <c r="F51">
        <v>1932</v>
      </c>
      <c r="I51">
        <v>1</v>
      </c>
      <c r="J51" s="10">
        <v>0.91</v>
      </c>
      <c r="K51">
        <v>8</v>
      </c>
      <c r="L51">
        <v>9302203</v>
      </c>
      <c r="M51">
        <v>135098</v>
      </c>
      <c r="N51">
        <v>130510</v>
      </c>
      <c r="O51">
        <v>75019</v>
      </c>
      <c r="R51">
        <v>90954</v>
      </c>
      <c r="S51">
        <v>8742985</v>
      </c>
      <c r="T51">
        <v>57961</v>
      </c>
      <c r="U51">
        <v>55245</v>
      </c>
      <c r="V51">
        <v>162</v>
      </c>
      <c r="W51">
        <v>238</v>
      </c>
      <c r="X51">
        <v>114</v>
      </c>
      <c r="Y51">
        <v>400</v>
      </c>
      <c r="Z51">
        <v>514</v>
      </c>
      <c r="AA51">
        <v>3089940</v>
      </c>
      <c r="AB51">
        <v>5356344</v>
      </c>
      <c r="AC51">
        <v>99356</v>
      </c>
      <c r="AD51">
        <v>900911</v>
      </c>
      <c r="AE51">
        <v>9446551</v>
      </c>
      <c r="AF51">
        <v>218204</v>
      </c>
      <c r="AG51">
        <v>6839440</v>
      </c>
      <c r="AH51">
        <v>5983387</v>
      </c>
      <c r="AI51">
        <v>1222466</v>
      </c>
      <c r="AJ51">
        <v>14045293</v>
      </c>
      <c r="AK51">
        <v>2989969</v>
      </c>
      <c r="AL51">
        <v>26700017</v>
      </c>
      <c r="AM51">
        <v>33974</v>
      </c>
      <c r="AN51">
        <v>7220</v>
      </c>
      <c r="AO51">
        <v>623</v>
      </c>
      <c r="AP51">
        <v>89</v>
      </c>
      <c r="AQ51">
        <v>1730</v>
      </c>
      <c r="AS51">
        <v>30292</v>
      </c>
      <c r="AT51">
        <v>625107</v>
      </c>
      <c r="AU51">
        <v>88606</v>
      </c>
      <c r="AV51">
        <v>143372</v>
      </c>
      <c r="AW51">
        <v>11273</v>
      </c>
      <c r="AX51">
        <v>6741</v>
      </c>
      <c r="AY51">
        <v>918</v>
      </c>
      <c r="AZ51">
        <v>30500</v>
      </c>
      <c r="BA51">
        <v>374009</v>
      </c>
      <c r="BC51">
        <v>1035011</v>
      </c>
      <c r="BL51" t="s">
        <v>83</v>
      </c>
    </row>
    <row r="52" spans="1:64">
      <c r="A52">
        <v>1999</v>
      </c>
      <c r="B52">
        <v>3800</v>
      </c>
      <c r="C52" t="s">
        <v>9</v>
      </c>
      <c r="D52" t="s">
        <v>139</v>
      </c>
      <c r="E52">
        <v>4</v>
      </c>
      <c r="F52">
        <v>1932</v>
      </c>
      <c r="I52">
        <v>1</v>
      </c>
      <c r="J52" s="10">
        <v>-1.55</v>
      </c>
      <c r="K52">
        <v>84</v>
      </c>
      <c r="L52">
        <v>2203833</v>
      </c>
      <c r="M52">
        <v>39148</v>
      </c>
      <c r="N52">
        <v>36539</v>
      </c>
      <c r="O52">
        <v>24057</v>
      </c>
      <c r="P52">
        <v>11313</v>
      </c>
      <c r="Q52">
        <v>10301</v>
      </c>
      <c r="R52">
        <v>21614</v>
      </c>
      <c r="S52">
        <v>3069188</v>
      </c>
      <c r="T52">
        <v>23693</v>
      </c>
      <c r="U52">
        <v>16416</v>
      </c>
      <c r="V52">
        <v>45</v>
      </c>
      <c r="W52">
        <v>108</v>
      </c>
      <c r="X52">
        <v>62</v>
      </c>
      <c r="Y52">
        <v>153</v>
      </c>
      <c r="Z52">
        <v>215</v>
      </c>
      <c r="AA52">
        <v>1277270</v>
      </c>
      <c r="AB52">
        <v>4327904</v>
      </c>
      <c r="AC52">
        <v>576658</v>
      </c>
      <c r="AD52">
        <v>50533</v>
      </c>
      <c r="AE52">
        <v>6232365</v>
      </c>
      <c r="AF52">
        <v>176896</v>
      </c>
      <c r="AG52">
        <v>2100915</v>
      </c>
      <c r="AH52">
        <v>3267198</v>
      </c>
      <c r="AI52">
        <v>515860</v>
      </c>
      <c r="AJ52">
        <v>5883973</v>
      </c>
      <c r="AK52">
        <v>1416398</v>
      </c>
      <c r="AL52">
        <v>13709632</v>
      </c>
      <c r="AM52">
        <v>25193</v>
      </c>
      <c r="AN52">
        <v>4158</v>
      </c>
      <c r="AO52">
        <v>257</v>
      </c>
      <c r="AP52">
        <v>80</v>
      </c>
      <c r="AQ52">
        <v>1511</v>
      </c>
      <c r="AR52">
        <v>0</v>
      </c>
      <c r="AS52">
        <v>12487</v>
      </c>
      <c r="AT52">
        <v>128957</v>
      </c>
      <c r="AU52">
        <v>759996</v>
      </c>
      <c r="AV52">
        <v>14227</v>
      </c>
      <c r="AW52">
        <v>41956</v>
      </c>
      <c r="AX52">
        <v>2701</v>
      </c>
      <c r="AY52">
        <v>1035</v>
      </c>
      <c r="AZ52">
        <v>8153</v>
      </c>
      <c r="BA52">
        <v>60399</v>
      </c>
      <c r="BB52">
        <v>411717</v>
      </c>
      <c r="BC52">
        <v>455786</v>
      </c>
      <c r="BL52" t="s">
        <v>84</v>
      </c>
    </row>
    <row r="53" spans="1:64">
      <c r="A53">
        <v>1999</v>
      </c>
      <c r="B53">
        <v>4400</v>
      </c>
      <c r="C53" t="s">
        <v>10</v>
      </c>
      <c r="E53">
        <v>7</v>
      </c>
      <c r="F53">
        <v>1938</v>
      </c>
      <c r="I53">
        <v>1</v>
      </c>
      <c r="J53" s="10">
        <v>-1.29</v>
      </c>
      <c r="K53">
        <v>66</v>
      </c>
      <c r="L53">
        <v>3054740</v>
      </c>
      <c r="M53">
        <v>70969</v>
      </c>
      <c r="N53">
        <v>48384</v>
      </c>
      <c r="O53">
        <v>25203</v>
      </c>
      <c r="P53">
        <v>17933</v>
      </c>
      <c r="Q53">
        <v>4136</v>
      </c>
      <c r="R53">
        <v>22069</v>
      </c>
      <c r="S53">
        <v>5181401</v>
      </c>
      <c r="T53">
        <v>13424</v>
      </c>
      <c r="U53">
        <v>19905</v>
      </c>
      <c r="V53">
        <v>59</v>
      </c>
      <c r="W53">
        <v>88</v>
      </c>
      <c r="X53">
        <v>56</v>
      </c>
      <c r="Y53">
        <v>147</v>
      </c>
      <c r="Z53">
        <v>203</v>
      </c>
      <c r="AA53">
        <v>850028</v>
      </c>
      <c r="AB53">
        <v>3140970</v>
      </c>
      <c r="AC53">
        <v>225365</v>
      </c>
      <c r="AD53">
        <v>57924</v>
      </c>
      <c r="AE53">
        <v>4274287</v>
      </c>
      <c r="AF53">
        <v>118096</v>
      </c>
      <c r="AG53">
        <v>2365930</v>
      </c>
      <c r="AH53">
        <v>1920036</v>
      </c>
      <c r="AI53">
        <v>646678</v>
      </c>
      <c r="AJ53">
        <v>4932644</v>
      </c>
      <c r="AK53">
        <v>1480943</v>
      </c>
      <c r="AL53">
        <v>10805970</v>
      </c>
      <c r="AM53">
        <v>25304</v>
      </c>
      <c r="AN53">
        <v>3888</v>
      </c>
      <c r="AO53">
        <v>245</v>
      </c>
      <c r="AP53">
        <v>55</v>
      </c>
      <c r="AQ53">
        <v>1301</v>
      </c>
      <c r="AR53">
        <v>626750</v>
      </c>
      <c r="AS53">
        <v>19379</v>
      </c>
      <c r="AT53">
        <v>289230</v>
      </c>
      <c r="AV53">
        <v>19357</v>
      </c>
      <c r="AW53">
        <v>2429</v>
      </c>
      <c r="AY53">
        <v>821</v>
      </c>
      <c r="AZ53">
        <v>5241</v>
      </c>
      <c r="BA53">
        <v>178101</v>
      </c>
      <c r="BB53">
        <v>430202</v>
      </c>
      <c r="BC53">
        <v>510362</v>
      </c>
      <c r="BL53" t="s">
        <v>83</v>
      </c>
    </row>
    <row r="54" spans="1:64">
      <c r="A54">
        <v>1999</v>
      </c>
      <c r="B54">
        <v>5200</v>
      </c>
      <c r="C54" t="s">
        <v>11</v>
      </c>
      <c r="D54" t="s">
        <v>139</v>
      </c>
      <c r="E54">
        <v>3</v>
      </c>
      <c r="F54">
        <v>1956</v>
      </c>
      <c r="I54">
        <v>1</v>
      </c>
      <c r="J54" s="10">
        <v>-0.57999999999999996</v>
      </c>
      <c r="K54">
        <v>41</v>
      </c>
      <c r="L54">
        <v>4272375</v>
      </c>
      <c r="M54">
        <v>105942</v>
      </c>
      <c r="N54">
        <v>84234</v>
      </c>
      <c r="O54">
        <v>47999</v>
      </c>
      <c r="P54">
        <v>12848</v>
      </c>
      <c r="Q54">
        <v>14466</v>
      </c>
      <c r="R54">
        <v>27314</v>
      </c>
      <c r="S54">
        <v>5359675</v>
      </c>
      <c r="T54">
        <v>35595</v>
      </c>
      <c r="U54">
        <v>20770</v>
      </c>
      <c r="V54">
        <v>63</v>
      </c>
      <c r="W54">
        <v>109</v>
      </c>
      <c r="X54">
        <v>132</v>
      </c>
      <c r="Y54">
        <v>172</v>
      </c>
      <c r="Z54">
        <v>304</v>
      </c>
      <c r="AA54">
        <v>1860280</v>
      </c>
      <c r="AB54">
        <v>4232523</v>
      </c>
      <c r="AD54">
        <v>91772</v>
      </c>
      <c r="AE54">
        <v>6184575</v>
      </c>
      <c r="AF54">
        <v>297552</v>
      </c>
      <c r="AG54">
        <v>3210196</v>
      </c>
      <c r="AH54">
        <v>3673079</v>
      </c>
      <c r="AI54">
        <v>1271904</v>
      </c>
      <c r="AJ54">
        <v>8155179</v>
      </c>
      <c r="AK54">
        <v>3547418</v>
      </c>
      <c r="AL54">
        <v>18184724</v>
      </c>
      <c r="AM54">
        <v>35282</v>
      </c>
      <c r="AN54">
        <v>5567</v>
      </c>
      <c r="AO54">
        <v>422</v>
      </c>
      <c r="AP54">
        <v>264</v>
      </c>
      <c r="AQ54">
        <v>1987</v>
      </c>
      <c r="AS54">
        <v>2225</v>
      </c>
      <c r="AT54">
        <v>223582</v>
      </c>
      <c r="AU54">
        <v>1817</v>
      </c>
      <c r="AV54">
        <v>45752</v>
      </c>
      <c r="AW54">
        <v>341</v>
      </c>
      <c r="AX54">
        <v>8577</v>
      </c>
      <c r="AY54">
        <v>612</v>
      </c>
      <c r="AZ54">
        <v>15309</v>
      </c>
      <c r="BA54">
        <v>79638</v>
      </c>
      <c r="BB54">
        <v>432442</v>
      </c>
      <c r="BC54">
        <v>714996</v>
      </c>
      <c r="BL54" t="s">
        <v>84</v>
      </c>
    </row>
    <row r="55" spans="1:64">
      <c r="A55">
        <v>1999</v>
      </c>
      <c r="B55">
        <v>5300</v>
      </c>
      <c r="C55" t="s">
        <v>12</v>
      </c>
      <c r="D55" t="s">
        <v>139</v>
      </c>
      <c r="E55">
        <v>4</v>
      </c>
      <c r="F55">
        <v>1932</v>
      </c>
      <c r="I55">
        <v>1</v>
      </c>
      <c r="J55" s="10">
        <v>0.42</v>
      </c>
      <c r="K55">
        <v>14</v>
      </c>
      <c r="L55">
        <v>5747805</v>
      </c>
      <c r="M55">
        <v>155893</v>
      </c>
      <c r="N55">
        <v>134634</v>
      </c>
      <c r="O55">
        <v>37493</v>
      </c>
      <c r="P55">
        <v>32269</v>
      </c>
      <c r="Q55">
        <v>13427</v>
      </c>
      <c r="R55">
        <v>45696</v>
      </c>
      <c r="S55">
        <v>5798219</v>
      </c>
      <c r="T55">
        <v>232976</v>
      </c>
      <c r="U55">
        <v>17433</v>
      </c>
      <c r="V55">
        <v>111</v>
      </c>
      <c r="W55">
        <v>196</v>
      </c>
      <c r="X55">
        <v>120</v>
      </c>
      <c r="Y55">
        <v>307</v>
      </c>
      <c r="Z55">
        <v>427</v>
      </c>
      <c r="AA55">
        <v>2280033</v>
      </c>
      <c r="AB55">
        <v>5929985</v>
      </c>
      <c r="AC55">
        <v>680814</v>
      </c>
      <c r="AD55">
        <v>1054731</v>
      </c>
      <c r="AE55">
        <v>9945563</v>
      </c>
      <c r="AF55">
        <v>426739</v>
      </c>
      <c r="AG55">
        <v>5689805</v>
      </c>
      <c r="AH55">
        <v>6532664</v>
      </c>
      <c r="AI55">
        <v>2045733</v>
      </c>
      <c r="AJ55">
        <v>14268202</v>
      </c>
      <c r="AK55">
        <v>5074989</v>
      </c>
      <c r="AL55">
        <v>29715493</v>
      </c>
      <c r="AM55">
        <v>25980</v>
      </c>
      <c r="AN55">
        <v>4172</v>
      </c>
      <c r="AO55">
        <v>729</v>
      </c>
      <c r="AP55">
        <v>119</v>
      </c>
      <c r="AQ55">
        <v>1446</v>
      </c>
      <c r="AR55">
        <v>2661784</v>
      </c>
      <c r="AS55">
        <v>53026</v>
      </c>
      <c r="AT55">
        <v>402471</v>
      </c>
      <c r="AX55">
        <v>12756</v>
      </c>
      <c r="AY55">
        <v>861</v>
      </c>
      <c r="AZ55">
        <v>15138</v>
      </c>
      <c r="BA55">
        <v>214081</v>
      </c>
      <c r="BB55">
        <v>600659</v>
      </c>
      <c r="BC55">
        <v>819156</v>
      </c>
      <c r="BL55" t="s">
        <v>84</v>
      </c>
    </row>
    <row r="56" spans="1:64">
      <c r="A56">
        <v>1999</v>
      </c>
      <c r="B56">
        <v>5400</v>
      </c>
      <c r="C56" t="s">
        <v>13</v>
      </c>
      <c r="D56" t="s">
        <v>139</v>
      </c>
      <c r="E56">
        <v>4</v>
      </c>
      <c r="F56">
        <v>1932</v>
      </c>
      <c r="I56">
        <v>1</v>
      </c>
      <c r="J56" s="10">
        <v>-1.2</v>
      </c>
      <c r="K56">
        <v>62</v>
      </c>
      <c r="L56">
        <v>2903639</v>
      </c>
      <c r="M56">
        <v>59669</v>
      </c>
      <c r="N56">
        <v>46990</v>
      </c>
      <c r="O56">
        <v>26180</v>
      </c>
      <c r="P56">
        <v>13710</v>
      </c>
      <c r="Q56">
        <v>6896</v>
      </c>
      <c r="R56">
        <v>20606</v>
      </c>
      <c r="S56">
        <v>6564619</v>
      </c>
      <c r="T56">
        <v>53985</v>
      </c>
      <c r="U56">
        <v>18878</v>
      </c>
      <c r="V56">
        <v>56</v>
      </c>
      <c r="W56">
        <v>136</v>
      </c>
      <c r="X56">
        <v>47</v>
      </c>
      <c r="Y56">
        <v>192</v>
      </c>
      <c r="Z56">
        <v>239</v>
      </c>
      <c r="AA56">
        <v>1231845</v>
      </c>
      <c r="AB56">
        <v>4372697</v>
      </c>
      <c r="AC56">
        <v>837</v>
      </c>
      <c r="AD56">
        <v>69202</v>
      </c>
      <c r="AE56">
        <v>5674581</v>
      </c>
      <c r="AF56">
        <v>137172</v>
      </c>
      <c r="AG56">
        <v>2634765</v>
      </c>
      <c r="AH56">
        <v>2417526</v>
      </c>
      <c r="AI56">
        <v>435017</v>
      </c>
      <c r="AJ56">
        <v>5487308</v>
      </c>
      <c r="AK56">
        <v>1593015</v>
      </c>
      <c r="AL56">
        <v>12892076</v>
      </c>
      <c r="AM56">
        <v>19689</v>
      </c>
      <c r="AN56">
        <v>3121</v>
      </c>
      <c r="AO56">
        <v>202</v>
      </c>
      <c r="AP56">
        <v>64</v>
      </c>
      <c r="AQ56">
        <v>1603</v>
      </c>
      <c r="AR56">
        <v>1746281</v>
      </c>
      <c r="AS56">
        <v>7832</v>
      </c>
      <c r="AY56">
        <v>955</v>
      </c>
      <c r="AZ56">
        <v>11547</v>
      </c>
      <c r="BA56">
        <v>125592</v>
      </c>
      <c r="BB56">
        <v>415770</v>
      </c>
      <c r="BC56">
        <v>519160</v>
      </c>
      <c r="BL56" t="s">
        <v>83</v>
      </c>
    </row>
    <row r="57" spans="1:64">
      <c r="A57">
        <v>1999</v>
      </c>
      <c r="B57">
        <v>5850</v>
      </c>
      <c r="C57" t="s">
        <v>14</v>
      </c>
      <c r="E57">
        <v>5</v>
      </c>
      <c r="F57">
        <v>1983</v>
      </c>
      <c r="I57">
        <v>1</v>
      </c>
      <c r="J57" s="10">
        <v>-0.4</v>
      </c>
      <c r="K57">
        <v>35</v>
      </c>
      <c r="L57">
        <v>2829312</v>
      </c>
      <c r="M57">
        <v>123652</v>
      </c>
      <c r="N57">
        <v>116166</v>
      </c>
      <c r="O57">
        <v>46337</v>
      </c>
      <c r="P57">
        <v>16730</v>
      </c>
      <c r="Q57">
        <v>19152</v>
      </c>
      <c r="R57">
        <v>35882</v>
      </c>
      <c r="S57">
        <v>4852892</v>
      </c>
      <c r="T57">
        <v>17729</v>
      </c>
      <c r="U57">
        <v>14609</v>
      </c>
      <c r="V57">
        <v>107</v>
      </c>
      <c r="W57">
        <v>132</v>
      </c>
      <c r="X57">
        <v>77</v>
      </c>
      <c r="Y57">
        <v>239</v>
      </c>
      <c r="Z57">
        <v>316</v>
      </c>
      <c r="AA57">
        <v>2127855</v>
      </c>
      <c r="AB57">
        <v>4514263</v>
      </c>
      <c r="AC57">
        <v>636750</v>
      </c>
      <c r="AD57">
        <v>387766</v>
      </c>
      <c r="AE57">
        <v>7666634</v>
      </c>
      <c r="AF57">
        <v>239159</v>
      </c>
      <c r="AG57">
        <v>3240328</v>
      </c>
      <c r="AH57">
        <v>3147585</v>
      </c>
      <c r="AI57">
        <v>883938</v>
      </c>
      <c r="AJ57">
        <v>7271851</v>
      </c>
      <c r="AK57">
        <v>4453370</v>
      </c>
      <c r="AL57">
        <v>19631014</v>
      </c>
      <c r="AM57">
        <v>19797</v>
      </c>
      <c r="AN57">
        <v>2185</v>
      </c>
      <c r="AO57">
        <v>316</v>
      </c>
      <c r="AP57">
        <v>55</v>
      </c>
      <c r="AQ57">
        <v>1570</v>
      </c>
      <c r="AR57">
        <v>0</v>
      </c>
      <c r="AS57">
        <v>6510</v>
      </c>
      <c r="AT57">
        <v>38016</v>
      </c>
      <c r="AU57">
        <v>89444</v>
      </c>
      <c r="AV57">
        <v>2795</v>
      </c>
      <c r="AW57">
        <v>12574</v>
      </c>
      <c r="AX57">
        <v>13698</v>
      </c>
      <c r="AY57">
        <v>422</v>
      </c>
      <c r="AZ57">
        <v>9426</v>
      </c>
      <c r="BA57">
        <v>94422</v>
      </c>
      <c r="BB57">
        <v>352931</v>
      </c>
      <c r="BC57">
        <v>495689</v>
      </c>
      <c r="BL57" t="s">
        <v>83</v>
      </c>
    </row>
    <row r="58" spans="1:64">
      <c r="A58">
        <v>1999</v>
      </c>
      <c r="B58">
        <v>6100</v>
      </c>
      <c r="C58" t="s">
        <v>15</v>
      </c>
      <c r="D58" t="s">
        <v>139</v>
      </c>
      <c r="E58">
        <v>3</v>
      </c>
      <c r="F58">
        <v>1932</v>
      </c>
      <c r="I58">
        <v>1</v>
      </c>
      <c r="J58" s="10">
        <v>0.13</v>
      </c>
      <c r="K58">
        <v>21</v>
      </c>
      <c r="L58">
        <v>5285344</v>
      </c>
      <c r="M58">
        <v>116880</v>
      </c>
      <c r="N58">
        <v>107173</v>
      </c>
      <c r="O58">
        <v>66209</v>
      </c>
      <c r="P58">
        <v>32416</v>
      </c>
      <c r="Q58">
        <v>6527</v>
      </c>
      <c r="R58">
        <v>38943</v>
      </c>
      <c r="S58">
        <v>4623336</v>
      </c>
      <c r="T58">
        <v>116269</v>
      </c>
      <c r="U58">
        <v>85866</v>
      </c>
      <c r="V58">
        <v>122</v>
      </c>
      <c r="W58">
        <v>183</v>
      </c>
      <c r="X58">
        <v>134</v>
      </c>
      <c r="Y58">
        <v>305</v>
      </c>
      <c r="Z58">
        <v>439</v>
      </c>
      <c r="AA58">
        <v>2862199</v>
      </c>
      <c r="AB58">
        <v>7268971</v>
      </c>
      <c r="AC58">
        <v>100911</v>
      </c>
      <c r="AD58">
        <v>100753</v>
      </c>
      <c r="AE58">
        <v>10332834</v>
      </c>
      <c r="AF58">
        <v>310019</v>
      </c>
      <c r="AG58">
        <v>5375847</v>
      </c>
      <c r="AH58">
        <v>4647876</v>
      </c>
      <c r="AI58">
        <v>1545242</v>
      </c>
      <c r="AJ58">
        <v>11568965</v>
      </c>
      <c r="AK58">
        <v>3499281</v>
      </c>
      <c r="AL58">
        <v>25711099</v>
      </c>
      <c r="AM58">
        <v>39614</v>
      </c>
      <c r="AN58">
        <v>8632</v>
      </c>
      <c r="AO58">
        <v>536</v>
      </c>
      <c r="AP58">
        <v>95</v>
      </c>
      <c r="AQ58">
        <v>2663</v>
      </c>
      <c r="AR58">
        <v>112233</v>
      </c>
      <c r="AS58">
        <v>25048</v>
      </c>
      <c r="AT58">
        <v>194013</v>
      </c>
      <c r="AU58">
        <v>1943114</v>
      </c>
      <c r="AV58">
        <v>32378</v>
      </c>
      <c r="AX58">
        <v>5338</v>
      </c>
      <c r="AY58">
        <v>952</v>
      </c>
      <c r="AZ58">
        <v>24548</v>
      </c>
      <c r="BA58">
        <v>741873</v>
      </c>
      <c r="BB58">
        <v>568261</v>
      </c>
      <c r="BC58">
        <v>1777324</v>
      </c>
      <c r="BL58" t="s">
        <v>83</v>
      </c>
    </row>
    <row r="59" spans="1:64">
      <c r="A59">
        <v>1999</v>
      </c>
      <c r="B59">
        <v>6300</v>
      </c>
      <c r="C59" t="s">
        <v>16</v>
      </c>
      <c r="E59">
        <v>7</v>
      </c>
      <c r="F59">
        <v>1962</v>
      </c>
      <c r="I59">
        <v>1</v>
      </c>
      <c r="J59" s="10">
        <v>-1.1299999999999999</v>
      </c>
      <c r="K59">
        <v>58</v>
      </c>
      <c r="L59">
        <v>2193110</v>
      </c>
      <c r="M59">
        <v>157472</v>
      </c>
      <c r="N59">
        <v>154158</v>
      </c>
      <c r="O59">
        <v>30472</v>
      </c>
      <c r="R59">
        <v>22913</v>
      </c>
      <c r="S59">
        <v>4205727</v>
      </c>
      <c r="T59">
        <v>27386</v>
      </c>
      <c r="U59">
        <v>23452</v>
      </c>
      <c r="V59">
        <v>58</v>
      </c>
      <c r="W59">
        <v>83</v>
      </c>
      <c r="X59">
        <v>68</v>
      </c>
      <c r="Y59">
        <v>141</v>
      </c>
      <c r="Z59">
        <v>209</v>
      </c>
      <c r="AA59">
        <v>1168405</v>
      </c>
      <c r="AB59">
        <v>2521781</v>
      </c>
      <c r="AC59">
        <v>183474</v>
      </c>
      <c r="AD59">
        <v>436494</v>
      </c>
      <c r="AE59">
        <v>4310154</v>
      </c>
      <c r="AF59">
        <v>134298</v>
      </c>
      <c r="AG59">
        <v>2498198</v>
      </c>
      <c r="AH59">
        <v>1274379</v>
      </c>
      <c r="AI59">
        <v>529857</v>
      </c>
      <c r="AJ59">
        <v>4302434</v>
      </c>
      <c r="AK59">
        <v>1834275</v>
      </c>
      <c r="AL59">
        <v>10581161</v>
      </c>
      <c r="AM59">
        <v>19847</v>
      </c>
      <c r="AN59">
        <v>2329</v>
      </c>
      <c r="AO59">
        <v>130</v>
      </c>
      <c r="AP59">
        <v>45</v>
      </c>
      <c r="AQ59">
        <v>1099</v>
      </c>
      <c r="AR59">
        <v>86659</v>
      </c>
      <c r="AS59">
        <v>5497</v>
      </c>
      <c r="AT59">
        <v>290793</v>
      </c>
      <c r="AU59">
        <v>187728</v>
      </c>
      <c r="AV59">
        <v>9103</v>
      </c>
      <c r="AW59">
        <v>11741</v>
      </c>
      <c r="AX59">
        <v>12101</v>
      </c>
      <c r="AY59">
        <v>1731</v>
      </c>
      <c r="AZ59">
        <v>25121</v>
      </c>
      <c r="BA59">
        <v>128696</v>
      </c>
      <c r="BB59">
        <v>331027</v>
      </c>
      <c r="BC59">
        <v>360561</v>
      </c>
      <c r="BL59" t="s">
        <v>83</v>
      </c>
    </row>
    <row r="60" spans="1:64">
      <c r="A60">
        <v>1999</v>
      </c>
      <c r="B60">
        <v>6900</v>
      </c>
      <c r="C60" t="s">
        <v>17</v>
      </c>
      <c r="D60" t="s">
        <v>139</v>
      </c>
      <c r="E60">
        <v>3</v>
      </c>
      <c r="F60">
        <v>1956</v>
      </c>
      <c r="I60">
        <v>1</v>
      </c>
      <c r="J60" s="10">
        <v>-1.43</v>
      </c>
      <c r="K60">
        <v>75</v>
      </c>
      <c r="L60">
        <v>2315137</v>
      </c>
      <c r="M60">
        <v>39494</v>
      </c>
      <c r="N60">
        <v>34456</v>
      </c>
      <c r="O60">
        <v>12699</v>
      </c>
      <c r="P60">
        <v>12112</v>
      </c>
      <c r="Q60">
        <v>7945</v>
      </c>
      <c r="R60">
        <v>20057</v>
      </c>
      <c r="S60">
        <v>2343074</v>
      </c>
      <c r="T60">
        <v>20251</v>
      </c>
      <c r="U60">
        <v>19309</v>
      </c>
      <c r="V60">
        <v>61</v>
      </c>
      <c r="W60">
        <v>150</v>
      </c>
      <c r="X60">
        <v>54</v>
      </c>
      <c r="Y60">
        <v>211</v>
      </c>
      <c r="Z60">
        <v>265</v>
      </c>
      <c r="AA60">
        <v>627568</v>
      </c>
      <c r="AB60">
        <v>4093793</v>
      </c>
      <c r="AD60">
        <v>0</v>
      </c>
      <c r="AE60">
        <v>4721361</v>
      </c>
      <c r="AF60">
        <v>122240</v>
      </c>
      <c r="AG60">
        <v>2692951</v>
      </c>
      <c r="AH60">
        <v>2692382</v>
      </c>
      <c r="AI60">
        <v>600835</v>
      </c>
      <c r="AJ60">
        <v>5986168</v>
      </c>
      <c r="AK60">
        <v>2071391</v>
      </c>
      <c r="AL60">
        <v>12901160</v>
      </c>
      <c r="AM60">
        <v>33167</v>
      </c>
      <c r="AN60">
        <v>4692</v>
      </c>
      <c r="AO60">
        <v>456</v>
      </c>
      <c r="AP60">
        <v>54</v>
      </c>
      <c r="AQ60">
        <v>1651</v>
      </c>
      <c r="AR60">
        <v>484749</v>
      </c>
      <c r="AS60">
        <v>2710</v>
      </c>
      <c r="AT60">
        <v>298653</v>
      </c>
      <c r="AU60">
        <v>874</v>
      </c>
      <c r="AV60">
        <v>820</v>
      </c>
      <c r="AW60">
        <v>8591</v>
      </c>
      <c r="AX60">
        <v>4101</v>
      </c>
      <c r="AY60">
        <v>652</v>
      </c>
      <c r="AZ60">
        <v>10831</v>
      </c>
      <c r="BA60">
        <v>156557</v>
      </c>
      <c r="BB60">
        <v>242668</v>
      </c>
      <c r="BC60">
        <v>486067</v>
      </c>
      <c r="BL60" t="s">
        <v>83</v>
      </c>
    </row>
    <row r="61" spans="1:64">
      <c r="A61">
        <v>1999</v>
      </c>
      <c r="B61">
        <v>8300</v>
      </c>
      <c r="C61" t="s">
        <v>18</v>
      </c>
      <c r="E61">
        <v>6</v>
      </c>
      <c r="F61">
        <v>1962</v>
      </c>
      <c r="I61">
        <v>1</v>
      </c>
      <c r="J61" s="10">
        <v>-1.19</v>
      </c>
      <c r="K61">
        <v>61</v>
      </c>
      <c r="L61">
        <v>2376414</v>
      </c>
      <c r="M61">
        <v>59848</v>
      </c>
      <c r="N61">
        <v>53691</v>
      </c>
      <c r="O61">
        <v>30515</v>
      </c>
      <c r="P61">
        <v>16656</v>
      </c>
      <c r="Q61">
        <v>6438</v>
      </c>
      <c r="R61">
        <v>23094</v>
      </c>
      <c r="S61">
        <v>4705639</v>
      </c>
      <c r="T61">
        <v>18766</v>
      </c>
      <c r="U61">
        <v>25506</v>
      </c>
      <c r="V61">
        <v>67</v>
      </c>
      <c r="W61">
        <v>136</v>
      </c>
      <c r="X61">
        <v>45</v>
      </c>
      <c r="Y61">
        <v>203</v>
      </c>
      <c r="Z61">
        <v>248</v>
      </c>
      <c r="AA61">
        <v>1363906</v>
      </c>
      <c r="AB61">
        <v>4079972</v>
      </c>
      <c r="AC61">
        <v>88985</v>
      </c>
      <c r="AD61">
        <v>153070</v>
      </c>
      <c r="AE61">
        <v>5685933</v>
      </c>
      <c r="AF61">
        <v>136977</v>
      </c>
      <c r="AG61">
        <v>2848633</v>
      </c>
      <c r="AH61">
        <v>2695728</v>
      </c>
      <c r="AI61">
        <v>466692</v>
      </c>
      <c r="AJ61">
        <v>6011053</v>
      </c>
      <c r="AK61">
        <v>1648609</v>
      </c>
      <c r="AL61">
        <v>13482572</v>
      </c>
      <c r="AM61">
        <v>20715</v>
      </c>
      <c r="AN61">
        <v>3184</v>
      </c>
      <c r="AO61">
        <v>248</v>
      </c>
      <c r="AP61">
        <v>45</v>
      </c>
      <c r="AQ61">
        <v>1222</v>
      </c>
      <c r="AR61">
        <v>5383</v>
      </c>
      <c r="AS61">
        <v>9473</v>
      </c>
      <c r="AT61">
        <v>361019</v>
      </c>
      <c r="AU61">
        <v>136871</v>
      </c>
      <c r="AV61">
        <v>29422</v>
      </c>
      <c r="AW61">
        <v>8683</v>
      </c>
      <c r="AX61">
        <v>3958</v>
      </c>
      <c r="AY61">
        <v>365</v>
      </c>
      <c r="AZ61">
        <v>9644</v>
      </c>
      <c r="BB61">
        <v>357605</v>
      </c>
      <c r="BC61">
        <v>382357</v>
      </c>
      <c r="BL61" t="s">
        <v>83</v>
      </c>
    </row>
    <row r="62" spans="1:64">
      <c r="A62">
        <v>1999</v>
      </c>
      <c r="B62">
        <v>8500</v>
      </c>
      <c r="C62" t="s">
        <v>19</v>
      </c>
      <c r="D62" t="s">
        <v>139</v>
      </c>
      <c r="E62">
        <v>7</v>
      </c>
      <c r="F62">
        <v>1962</v>
      </c>
      <c r="I62">
        <v>1</v>
      </c>
      <c r="J62" s="10">
        <v>-0.39</v>
      </c>
      <c r="K62">
        <v>34</v>
      </c>
      <c r="L62">
        <v>2646568</v>
      </c>
      <c r="M62">
        <v>103533</v>
      </c>
      <c r="N62">
        <v>97098</v>
      </c>
      <c r="O62">
        <v>59606</v>
      </c>
      <c r="P62">
        <v>24787</v>
      </c>
      <c r="Q62">
        <v>11845</v>
      </c>
      <c r="R62">
        <v>36632</v>
      </c>
      <c r="S62">
        <v>4899720</v>
      </c>
      <c r="T62">
        <v>67468</v>
      </c>
      <c r="U62">
        <v>27873</v>
      </c>
      <c r="V62">
        <v>110</v>
      </c>
      <c r="W62">
        <v>187</v>
      </c>
      <c r="X62">
        <v>115</v>
      </c>
      <c r="Y62">
        <v>297</v>
      </c>
      <c r="Z62">
        <v>412</v>
      </c>
      <c r="AA62">
        <v>2038264</v>
      </c>
      <c r="AB62">
        <v>4028601</v>
      </c>
      <c r="AC62">
        <v>1626159</v>
      </c>
      <c r="AD62">
        <v>100000</v>
      </c>
      <c r="AE62">
        <v>7793024</v>
      </c>
      <c r="AF62">
        <v>168288</v>
      </c>
      <c r="AG62">
        <v>4499548</v>
      </c>
      <c r="AH62">
        <v>3155129</v>
      </c>
      <c r="AI62">
        <v>1153194</v>
      </c>
      <c r="AJ62">
        <v>8807871</v>
      </c>
      <c r="AK62">
        <v>3078998</v>
      </c>
      <c r="AL62">
        <v>19848181</v>
      </c>
      <c r="AM62">
        <v>39137</v>
      </c>
      <c r="AN62">
        <v>5657</v>
      </c>
      <c r="AO62">
        <v>501</v>
      </c>
      <c r="AP62">
        <v>84</v>
      </c>
      <c r="AQ62">
        <v>2221</v>
      </c>
      <c r="AR62">
        <v>65519</v>
      </c>
      <c r="AS62">
        <v>13512</v>
      </c>
      <c r="AT62">
        <v>176342</v>
      </c>
      <c r="AU62">
        <v>233529</v>
      </c>
      <c r="AV62">
        <v>13334</v>
      </c>
      <c r="AW62">
        <v>15580</v>
      </c>
      <c r="AX62">
        <v>9115</v>
      </c>
      <c r="AY62">
        <v>898</v>
      </c>
      <c r="AZ62">
        <v>14357</v>
      </c>
      <c r="BA62">
        <v>117947</v>
      </c>
      <c r="BB62">
        <v>1391502</v>
      </c>
      <c r="BC62">
        <v>1889299</v>
      </c>
      <c r="BL62" t="s">
        <v>83</v>
      </c>
    </row>
    <row r="63" spans="1:64">
      <c r="A63">
        <v>1999</v>
      </c>
      <c r="B63">
        <v>9000</v>
      </c>
      <c r="C63" t="s">
        <v>20</v>
      </c>
      <c r="E63">
        <v>5</v>
      </c>
      <c r="F63">
        <v>1976</v>
      </c>
      <c r="I63">
        <v>1</v>
      </c>
      <c r="J63" s="10">
        <v>-1.68</v>
      </c>
      <c r="K63">
        <v>93</v>
      </c>
      <c r="L63">
        <v>2029711</v>
      </c>
      <c r="M63">
        <v>54868</v>
      </c>
      <c r="N63">
        <v>25027</v>
      </c>
      <c r="O63">
        <v>17610</v>
      </c>
      <c r="P63">
        <v>11743</v>
      </c>
      <c r="Q63">
        <v>5987</v>
      </c>
      <c r="R63">
        <v>17730</v>
      </c>
      <c r="S63">
        <v>6089735</v>
      </c>
      <c r="T63">
        <v>24914</v>
      </c>
      <c r="U63">
        <v>22574</v>
      </c>
      <c r="V63">
        <v>36</v>
      </c>
      <c r="W63">
        <v>98</v>
      </c>
      <c r="X63">
        <v>62</v>
      </c>
      <c r="Y63">
        <v>134</v>
      </c>
      <c r="Z63">
        <v>196</v>
      </c>
      <c r="AA63">
        <v>965647</v>
      </c>
      <c r="AB63">
        <v>4105885</v>
      </c>
      <c r="AC63">
        <v>54965</v>
      </c>
      <c r="AD63">
        <v>340366</v>
      </c>
      <c r="AE63">
        <v>5466863</v>
      </c>
      <c r="AF63">
        <v>137855</v>
      </c>
      <c r="AG63">
        <v>1751410</v>
      </c>
      <c r="AH63">
        <v>2274518</v>
      </c>
      <c r="AI63">
        <v>612120</v>
      </c>
      <c r="AJ63">
        <v>4638048</v>
      </c>
      <c r="AK63">
        <v>1049786</v>
      </c>
      <c r="AL63">
        <v>11292552</v>
      </c>
      <c r="AM63">
        <v>24550</v>
      </c>
      <c r="AN63">
        <v>3686</v>
      </c>
      <c r="AO63">
        <v>334</v>
      </c>
      <c r="AP63">
        <v>48</v>
      </c>
      <c r="AQ63">
        <v>1203</v>
      </c>
      <c r="AR63">
        <v>399525</v>
      </c>
      <c r="AS63">
        <v>9700</v>
      </c>
      <c r="AT63">
        <v>132769</v>
      </c>
      <c r="AU63">
        <v>65523</v>
      </c>
      <c r="AV63">
        <v>8744</v>
      </c>
      <c r="AW63">
        <v>9561</v>
      </c>
      <c r="AX63">
        <v>8537</v>
      </c>
      <c r="AY63">
        <v>711</v>
      </c>
      <c r="AZ63">
        <v>10672</v>
      </c>
      <c r="BA63">
        <v>62827</v>
      </c>
      <c r="BB63">
        <v>283515</v>
      </c>
      <c r="BC63">
        <v>341643</v>
      </c>
      <c r="BL63" t="s">
        <v>83</v>
      </c>
    </row>
    <row r="64" spans="1:64">
      <c r="A64">
        <v>1999</v>
      </c>
      <c r="B64">
        <v>9200</v>
      </c>
      <c r="C64" t="s">
        <v>21</v>
      </c>
      <c r="D64" t="s">
        <v>140</v>
      </c>
      <c r="E64">
        <v>9</v>
      </c>
      <c r="F64">
        <v>1962</v>
      </c>
      <c r="I64">
        <v>1</v>
      </c>
      <c r="J64" s="10">
        <v>-1.53</v>
      </c>
      <c r="K64">
        <v>82</v>
      </c>
      <c r="L64">
        <v>2001255</v>
      </c>
      <c r="M64">
        <v>42723</v>
      </c>
      <c r="N64">
        <v>37709</v>
      </c>
      <c r="O64">
        <v>15974</v>
      </c>
      <c r="R64">
        <v>28026</v>
      </c>
      <c r="S64">
        <v>3880305</v>
      </c>
      <c r="T64">
        <v>26465</v>
      </c>
      <c r="U64">
        <v>19495</v>
      </c>
      <c r="V64">
        <v>50</v>
      </c>
      <c r="W64">
        <v>105</v>
      </c>
      <c r="X64">
        <v>45</v>
      </c>
      <c r="Y64">
        <v>155</v>
      </c>
      <c r="Z64">
        <v>200</v>
      </c>
      <c r="AA64">
        <v>773132</v>
      </c>
      <c r="AB64">
        <v>3998333</v>
      </c>
      <c r="AC64">
        <v>44192</v>
      </c>
      <c r="AD64">
        <v>69456</v>
      </c>
      <c r="AE64">
        <v>4885113</v>
      </c>
      <c r="AF64">
        <v>113351</v>
      </c>
      <c r="AG64">
        <v>1975957</v>
      </c>
      <c r="AH64">
        <v>2970568</v>
      </c>
      <c r="AI64">
        <v>648632</v>
      </c>
      <c r="AJ64">
        <v>5595157</v>
      </c>
      <c r="AK64">
        <v>1175485</v>
      </c>
      <c r="AL64">
        <v>11769106</v>
      </c>
      <c r="AM64">
        <v>17106</v>
      </c>
      <c r="AN64">
        <v>2421</v>
      </c>
      <c r="AO64">
        <v>136</v>
      </c>
      <c r="AP64">
        <v>44</v>
      </c>
      <c r="AQ64">
        <v>1083</v>
      </c>
      <c r="AS64">
        <v>17179</v>
      </c>
      <c r="AT64">
        <v>751</v>
      </c>
      <c r="AU64">
        <v>276950</v>
      </c>
      <c r="AV64">
        <v>11349</v>
      </c>
      <c r="AW64">
        <v>27657</v>
      </c>
      <c r="AY64">
        <v>578</v>
      </c>
      <c r="AZ64">
        <v>9866</v>
      </c>
      <c r="BA64">
        <v>70134</v>
      </c>
      <c r="BB64">
        <v>191343</v>
      </c>
      <c r="BC64">
        <v>362231</v>
      </c>
      <c r="BL64" t="s">
        <v>83</v>
      </c>
    </row>
    <row r="65" spans="1:64">
      <c r="A65">
        <v>1999</v>
      </c>
      <c r="B65">
        <v>9600</v>
      </c>
      <c r="C65" t="s">
        <v>87</v>
      </c>
      <c r="D65" t="s">
        <v>139</v>
      </c>
      <c r="E65">
        <v>3</v>
      </c>
      <c r="F65">
        <v>1932</v>
      </c>
      <c r="I65">
        <v>1</v>
      </c>
      <c r="J65" s="10">
        <v>0.25</v>
      </c>
      <c r="K65">
        <v>16</v>
      </c>
      <c r="L65">
        <v>5962889</v>
      </c>
      <c r="M65">
        <v>90704</v>
      </c>
      <c r="N65">
        <v>62471</v>
      </c>
      <c r="O65">
        <v>50742</v>
      </c>
      <c r="P65">
        <v>29849</v>
      </c>
      <c r="Q65">
        <v>10406</v>
      </c>
      <c r="R65">
        <v>40255</v>
      </c>
      <c r="S65">
        <v>4473041</v>
      </c>
      <c r="T65">
        <v>94156</v>
      </c>
      <c r="U65">
        <v>32014</v>
      </c>
      <c r="V65">
        <v>170</v>
      </c>
      <c r="W65">
        <v>195</v>
      </c>
      <c r="X65">
        <v>173</v>
      </c>
      <c r="Y65">
        <v>365</v>
      </c>
      <c r="Z65">
        <v>538</v>
      </c>
      <c r="AA65">
        <v>2092922</v>
      </c>
      <c r="AB65">
        <v>4390768</v>
      </c>
      <c r="AC65">
        <v>1602753</v>
      </c>
      <c r="AD65">
        <v>0</v>
      </c>
      <c r="AE65">
        <v>8086443</v>
      </c>
      <c r="AF65">
        <v>206947</v>
      </c>
      <c r="AG65">
        <v>7875076</v>
      </c>
      <c r="AH65">
        <v>5901418</v>
      </c>
      <c r="AI65">
        <v>2081920</v>
      </c>
      <c r="AJ65">
        <v>15858414</v>
      </c>
      <c r="AK65">
        <v>5529772</v>
      </c>
      <c r="AL65">
        <v>29681576</v>
      </c>
      <c r="AM65">
        <v>34560</v>
      </c>
      <c r="AN65">
        <v>8780</v>
      </c>
      <c r="AO65">
        <v>685</v>
      </c>
      <c r="AP65">
        <v>101</v>
      </c>
      <c r="AQ65">
        <v>1957</v>
      </c>
      <c r="AR65">
        <v>283661</v>
      </c>
      <c r="AS65">
        <v>9165</v>
      </c>
      <c r="AT65">
        <v>265291</v>
      </c>
      <c r="AU65">
        <v>25852</v>
      </c>
      <c r="AV65">
        <v>183902</v>
      </c>
      <c r="AW65">
        <v>16395</v>
      </c>
      <c r="AX65">
        <v>6976</v>
      </c>
      <c r="AY65">
        <v>2030</v>
      </c>
      <c r="AZ65">
        <v>24758</v>
      </c>
      <c r="BA65">
        <v>261424</v>
      </c>
      <c r="BB65">
        <v>865137</v>
      </c>
      <c r="BC65">
        <v>1006011</v>
      </c>
    </row>
    <row r="66" spans="1:64">
      <c r="A66">
        <v>2000</v>
      </c>
      <c r="B66">
        <v>440</v>
      </c>
      <c r="C66" t="s">
        <v>3</v>
      </c>
      <c r="E66">
        <v>6</v>
      </c>
      <c r="F66">
        <v>1992</v>
      </c>
      <c r="G66" t="s">
        <v>82</v>
      </c>
      <c r="H66" t="s">
        <v>82</v>
      </c>
      <c r="I66">
        <v>1</v>
      </c>
      <c r="J66" s="10">
        <v>-1.6</v>
      </c>
      <c r="K66">
        <v>92</v>
      </c>
      <c r="L66">
        <v>2591255</v>
      </c>
      <c r="M66">
        <v>56095</v>
      </c>
      <c r="N66">
        <v>45792</v>
      </c>
      <c r="O66">
        <v>20792</v>
      </c>
      <c r="P66">
        <v>11815</v>
      </c>
      <c r="Q66">
        <v>11306</v>
      </c>
      <c r="R66">
        <v>23121</v>
      </c>
      <c r="S66">
        <v>2511632</v>
      </c>
      <c r="T66">
        <v>16655</v>
      </c>
      <c r="U66">
        <v>10231</v>
      </c>
      <c r="V66">
        <v>47</v>
      </c>
      <c r="W66">
        <v>72</v>
      </c>
      <c r="X66">
        <v>36</v>
      </c>
      <c r="Y66">
        <v>119</v>
      </c>
      <c r="Z66">
        <v>155</v>
      </c>
      <c r="AA66">
        <v>1070523</v>
      </c>
      <c r="AB66">
        <v>3047497</v>
      </c>
      <c r="AD66">
        <v>40783</v>
      </c>
      <c r="AE66">
        <v>4158803</v>
      </c>
      <c r="AF66">
        <v>105524</v>
      </c>
      <c r="AG66">
        <v>2366533</v>
      </c>
      <c r="AH66">
        <v>1293601</v>
      </c>
      <c r="AI66">
        <v>455152</v>
      </c>
      <c r="AJ66">
        <v>4115286</v>
      </c>
      <c r="AK66">
        <v>1840439</v>
      </c>
      <c r="AL66">
        <v>10220052</v>
      </c>
      <c r="AM66">
        <v>19929</v>
      </c>
      <c r="AN66">
        <v>2052</v>
      </c>
      <c r="AO66">
        <v>170</v>
      </c>
      <c r="AP66">
        <v>40</v>
      </c>
      <c r="AQ66">
        <v>1146</v>
      </c>
      <c r="AS66">
        <v>9057</v>
      </c>
      <c r="AT66">
        <v>141053</v>
      </c>
      <c r="AU66">
        <v>71940</v>
      </c>
      <c r="AV66">
        <v>5230</v>
      </c>
      <c r="AW66">
        <v>1231</v>
      </c>
      <c r="AX66">
        <v>919</v>
      </c>
      <c r="AY66">
        <v>687</v>
      </c>
      <c r="AZ66">
        <v>14111</v>
      </c>
      <c r="BA66">
        <v>176050</v>
      </c>
      <c r="BB66">
        <v>215019</v>
      </c>
      <c r="BC66">
        <v>221441</v>
      </c>
      <c r="BL66" t="s">
        <v>83</v>
      </c>
    </row>
    <row r="67" spans="1:64">
      <c r="A67">
        <v>2000</v>
      </c>
      <c r="B67">
        <v>1000</v>
      </c>
      <c r="C67" t="s">
        <v>4</v>
      </c>
      <c r="D67" t="s">
        <v>139</v>
      </c>
      <c r="E67">
        <v>9</v>
      </c>
      <c r="F67">
        <v>1969</v>
      </c>
      <c r="G67" t="s">
        <v>85</v>
      </c>
      <c r="H67" t="s">
        <v>85</v>
      </c>
      <c r="I67">
        <v>1</v>
      </c>
      <c r="J67" s="10">
        <v>-0.48</v>
      </c>
      <c r="K67">
        <v>37</v>
      </c>
      <c r="L67">
        <v>3178694</v>
      </c>
      <c r="M67">
        <v>83581</v>
      </c>
      <c r="N67">
        <v>77170</v>
      </c>
      <c r="R67">
        <v>44574</v>
      </c>
      <c r="S67">
        <v>4001722</v>
      </c>
      <c r="T67">
        <v>42786</v>
      </c>
      <c r="U67">
        <v>21734</v>
      </c>
      <c r="V67">
        <v>56</v>
      </c>
      <c r="W67">
        <v>164</v>
      </c>
      <c r="X67">
        <v>61</v>
      </c>
      <c r="Y67">
        <v>220</v>
      </c>
      <c r="Z67">
        <v>281</v>
      </c>
      <c r="AA67">
        <v>2370660</v>
      </c>
      <c r="AB67">
        <v>6475086</v>
      </c>
      <c r="AC67">
        <v>235686</v>
      </c>
      <c r="AD67">
        <v>154026</v>
      </c>
      <c r="AE67">
        <v>9235458</v>
      </c>
      <c r="AF67">
        <v>301791</v>
      </c>
      <c r="AG67">
        <v>3432516</v>
      </c>
      <c r="AH67">
        <v>4892073</v>
      </c>
      <c r="AI67">
        <v>999246</v>
      </c>
      <c r="AJ67">
        <v>9323835</v>
      </c>
      <c r="AK67">
        <v>1591045</v>
      </c>
      <c r="AL67">
        <v>20452129</v>
      </c>
      <c r="AM67">
        <v>22665</v>
      </c>
      <c r="AN67">
        <v>5257</v>
      </c>
      <c r="AO67">
        <v>347</v>
      </c>
      <c r="AP67">
        <v>59</v>
      </c>
      <c r="AQ67">
        <v>1652</v>
      </c>
      <c r="AR67">
        <v>135242</v>
      </c>
      <c r="AS67">
        <v>13410</v>
      </c>
      <c r="AT67">
        <v>248450</v>
      </c>
      <c r="AU67">
        <v>214654</v>
      </c>
      <c r="AV67">
        <v>14016</v>
      </c>
      <c r="AW67">
        <v>919</v>
      </c>
      <c r="AX67">
        <v>5492</v>
      </c>
      <c r="AY67">
        <v>509</v>
      </c>
      <c r="AZ67">
        <v>7735</v>
      </c>
      <c r="BA67">
        <v>126082</v>
      </c>
      <c r="BB67">
        <v>327960</v>
      </c>
      <c r="BC67">
        <v>486409</v>
      </c>
      <c r="BL67" t="s">
        <v>83</v>
      </c>
    </row>
    <row r="68" spans="1:64">
      <c r="A68">
        <v>2000</v>
      </c>
      <c r="B68">
        <v>1900</v>
      </c>
      <c r="C68" t="s">
        <v>149</v>
      </c>
      <c r="E68">
        <v>8</v>
      </c>
      <c r="F68">
        <v>1975</v>
      </c>
      <c r="G68" t="s">
        <v>82</v>
      </c>
      <c r="H68" t="s">
        <v>82</v>
      </c>
      <c r="I68">
        <v>1</v>
      </c>
      <c r="J68" s="10">
        <v>-1.5840000000000001</v>
      </c>
      <c r="K68">
        <v>88</v>
      </c>
      <c r="L68">
        <v>1863052</v>
      </c>
      <c r="M68">
        <v>69317</v>
      </c>
      <c r="N68">
        <v>59559</v>
      </c>
      <c r="O68">
        <v>34674</v>
      </c>
      <c r="P68">
        <v>8603</v>
      </c>
      <c r="Q68">
        <v>12605</v>
      </c>
      <c r="R68">
        <v>21208</v>
      </c>
      <c r="S68">
        <v>2487207</v>
      </c>
      <c r="T68">
        <v>3791</v>
      </c>
      <c r="U68">
        <v>69831</v>
      </c>
      <c r="V68">
        <v>47</v>
      </c>
      <c r="W68">
        <v>76</v>
      </c>
      <c r="X68">
        <v>25</v>
      </c>
      <c r="Y68">
        <v>123</v>
      </c>
      <c r="Z68">
        <v>148</v>
      </c>
      <c r="AA68">
        <v>1698172</v>
      </c>
      <c r="AB68">
        <v>3803009</v>
      </c>
      <c r="AC68">
        <v>82827</v>
      </c>
      <c r="AD68">
        <v>731665</v>
      </c>
      <c r="AE68">
        <v>6315673</v>
      </c>
      <c r="AF68">
        <v>149411</v>
      </c>
      <c r="AG68">
        <v>2255308</v>
      </c>
      <c r="AH68">
        <v>2249390</v>
      </c>
      <c r="AI68">
        <v>476210</v>
      </c>
      <c r="AJ68">
        <v>4980908</v>
      </c>
      <c r="AK68">
        <v>1069314</v>
      </c>
      <c r="AL68">
        <v>12515306</v>
      </c>
      <c r="AM68">
        <v>19031</v>
      </c>
      <c r="AN68">
        <v>1800</v>
      </c>
      <c r="AO68">
        <v>180</v>
      </c>
      <c r="AP68">
        <v>37</v>
      </c>
      <c r="AQ68">
        <v>979</v>
      </c>
      <c r="AR68">
        <v>290723</v>
      </c>
      <c r="AS68">
        <v>1770</v>
      </c>
      <c r="AT68">
        <v>62591</v>
      </c>
      <c r="AU68">
        <v>2399</v>
      </c>
      <c r="AV68">
        <v>6789</v>
      </c>
      <c r="AW68">
        <v>240</v>
      </c>
      <c r="AX68">
        <v>6143</v>
      </c>
      <c r="AY68">
        <v>439</v>
      </c>
      <c r="AZ68">
        <v>9498</v>
      </c>
      <c r="BA68">
        <v>119788</v>
      </c>
      <c r="BB68">
        <v>195768</v>
      </c>
      <c r="BC68">
        <v>280684</v>
      </c>
    </row>
    <row r="69" spans="1:64">
      <c r="A69">
        <v>2000</v>
      </c>
      <c r="B69">
        <v>2200</v>
      </c>
      <c r="C69" t="s">
        <v>5</v>
      </c>
      <c r="D69" t="s">
        <v>139</v>
      </c>
      <c r="E69">
        <v>2</v>
      </c>
      <c r="F69">
        <v>1932</v>
      </c>
      <c r="G69" t="s">
        <v>85</v>
      </c>
      <c r="H69" t="s">
        <v>82</v>
      </c>
      <c r="I69">
        <v>1</v>
      </c>
      <c r="J69" s="10">
        <v>0.85</v>
      </c>
      <c r="K69">
        <v>10</v>
      </c>
      <c r="L69">
        <v>6609332</v>
      </c>
      <c r="M69">
        <v>175616</v>
      </c>
      <c r="N69">
        <v>160836</v>
      </c>
      <c r="R69">
        <v>62073</v>
      </c>
      <c r="S69">
        <v>7635315</v>
      </c>
      <c r="T69">
        <v>32126</v>
      </c>
      <c r="U69">
        <v>17988</v>
      </c>
      <c r="V69">
        <v>113</v>
      </c>
      <c r="W69">
        <v>307</v>
      </c>
      <c r="X69">
        <v>122</v>
      </c>
      <c r="Y69">
        <v>420</v>
      </c>
      <c r="Z69">
        <v>542</v>
      </c>
      <c r="AA69">
        <v>3910256</v>
      </c>
      <c r="AB69">
        <v>5518160</v>
      </c>
      <c r="AC69">
        <v>1943239</v>
      </c>
      <c r="AD69">
        <v>233812</v>
      </c>
      <c r="AE69">
        <v>11605467</v>
      </c>
      <c r="AF69">
        <v>210904</v>
      </c>
      <c r="AG69">
        <v>9124554</v>
      </c>
      <c r="AH69">
        <v>6155762</v>
      </c>
      <c r="AI69">
        <v>889657</v>
      </c>
      <c r="AJ69">
        <v>16169973</v>
      </c>
      <c r="AK69">
        <v>7439307</v>
      </c>
      <c r="AL69">
        <v>35425651</v>
      </c>
      <c r="AM69">
        <v>18978</v>
      </c>
      <c r="AN69">
        <v>5340</v>
      </c>
      <c r="AO69">
        <v>443</v>
      </c>
      <c r="AP69">
        <v>83</v>
      </c>
      <c r="AQ69">
        <v>1441</v>
      </c>
      <c r="AS69">
        <v>58083</v>
      </c>
      <c r="AT69">
        <v>237066</v>
      </c>
      <c r="AU69">
        <v>34302</v>
      </c>
      <c r="AV69">
        <v>87969</v>
      </c>
      <c r="AW69">
        <v>16105</v>
      </c>
      <c r="AX69">
        <v>8870</v>
      </c>
      <c r="AY69">
        <v>1688</v>
      </c>
      <c r="AZ69">
        <v>22052</v>
      </c>
      <c r="BA69">
        <v>133774</v>
      </c>
      <c r="BC69">
        <v>1025128</v>
      </c>
      <c r="BL69" t="s">
        <v>83</v>
      </c>
    </row>
    <row r="70" spans="1:64">
      <c r="A70">
        <v>2000</v>
      </c>
      <c r="B70">
        <v>2600</v>
      </c>
      <c r="C70" t="s">
        <v>6</v>
      </c>
      <c r="D70" t="s">
        <v>139</v>
      </c>
      <c r="E70">
        <v>5</v>
      </c>
      <c r="F70">
        <v>1956</v>
      </c>
      <c r="G70" t="s">
        <v>85</v>
      </c>
      <c r="H70" t="s">
        <v>85</v>
      </c>
      <c r="I70">
        <v>1</v>
      </c>
      <c r="J70" s="10">
        <v>-0.17</v>
      </c>
      <c r="K70">
        <v>27</v>
      </c>
      <c r="L70">
        <v>3565879</v>
      </c>
      <c r="M70">
        <v>123358</v>
      </c>
      <c r="N70">
        <v>91188</v>
      </c>
      <c r="O70">
        <v>74292</v>
      </c>
      <c r="P70">
        <v>28547</v>
      </c>
      <c r="Q70">
        <v>2656</v>
      </c>
      <c r="R70">
        <v>31203</v>
      </c>
      <c r="S70">
        <v>6701512</v>
      </c>
      <c r="T70">
        <v>44582</v>
      </c>
      <c r="U70">
        <v>20355</v>
      </c>
      <c r="V70">
        <v>103</v>
      </c>
      <c r="W70">
        <v>210</v>
      </c>
      <c r="X70">
        <v>92</v>
      </c>
      <c r="Y70">
        <v>313</v>
      </c>
      <c r="Z70">
        <v>405</v>
      </c>
      <c r="AA70">
        <v>2309197</v>
      </c>
      <c r="AB70">
        <v>5842201</v>
      </c>
      <c r="AC70">
        <v>883766</v>
      </c>
      <c r="AD70">
        <v>745253</v>
      </c>
      <c r="AE70">
        <v>9780417</v>
      </c>
      <c r="AF70">
        <v>226786</v>
      </c>
      <c r="AG70">
        <v>4474497</v>
      </c>
      <c r="AH70">
        <v>4808605</v>
      </c>
      <c r="AI70">
        <v>875672</v>
      </c>
      <c r="AJ70">
        <v>10158774</v>
      </c>
      <c r="AK70">
        <v>3124935</v>
      </c>
      <c r="AL70">
        <v>23290912</v>
      </c>
      <c r="AM70">
        <v>35340</v>
      </c>
      <c r="AN70">
        <v>6698</v>
      </c>
      <c r="AO70">
        <v>516</v>
      </c>
      <c r="AP70">
        <v>87</v>
      </c>
      <c r="AQ70">
        <v>1536</v>
      </c>
      <c r="AR70">
        <v>1272807</v>
      </c>
      <c r="AS70">
        <v>8185</v>
      </c>
      <c r="AT70">
        <v>727220</v>
      </c>
      <c r="AU70">
        <v>289608</v>
      </c>
      <c r="AV70">
        <v>24557</v>
      </c>
      <c r="AW70">
        <v>11521</v>
      </c>
      <c r="AX70">
        <v>18593</v>
      </c>
      <c r="AY70">
        <v>724</v>
      </c>
      <c r="AZ70">
        <v>15022</v>
      </c>
      <c r="BA70">
        <v>159113</v>
      </c>
      <c r="BB70">
        <v>478371</v>
      </c>
      <c r="BC70">
        <v>1419508</v>
      </c>
      <c r="BL70" t="s">
        <v>83</v>
      </c>
    </row>
    <row r="71" spans="1:64">
      <c r="A71">
        <v>2000</v>
      </c>
      <c r="B71">
        <v>2900</v>
      </c>
      <c r="C71" t="s">
        <v>7</v>
      </c>
      <c r="E71">
        <v>5</v>
      </c>
      <c r="F71">
        <v>1967</v>
      </c>
      <c r="G71" t="s">
        <v>85</v>
      </c>
      <c r="H71" t="s">
        <v>82</v>
      </c>
      <c r="I71">
        <v>1</v>
      </c>
      <c r="J71" s="10">
        <v>-0.2</v>
      </c>
      <c r="K71">
        <v>28</v>
      </c>
      <c r="L71">
        <v>3702438</v>
      </c>
      <c r="M71">
        <v>86083</v>
      </c>
      <c r="N71">
        <v>80344</v>
      </c>
      <c r="O71">
        <v>52491</v>
      </c>
      <c r="R71">
        <v>54366</v>
      </c>
      <c r="S71">
        <v>6001206</v>
      </c>
      <c r="T71">
        <v>40084</v>
      </c>
      <c r="U71">
        <v>10400</v>
      </c>
      <c r="V71">
        <v>84</v>
      </c>
      <c r="W71">
        <v>208</v>
      </c>
      <c r="X71">
        <v>64</v>
      </c>
      <c r="Y71">
        <v>292</v>
      </c>
      <c r="Z71">
        <v>356</v>
      </c>
      <c r="AA71">
        <v>2045171</v>
      </c>
      <c r="AB71">
        <v>5861915</v>
      </c>
      <c r="AC71">
        <v>494136</v>
      </c>
      <c r="AD71">
        <v>505266</v>
      </c>
      <c r="AE71">
        <v>8906488</v>
      </c>
      <c r="AF71">
        <v>210782</v>
      </c>
      <c r="AG71">
        <v>3917914</v>
      </c>
      <c r="AH71">
        <v>4276733</v>
      </c>
      <c r="AI71">
        <v>740877</v>
      </c>
      <c r="AJ71">
        <v>8935524</v>
      </c>
      <c r="AK71">
        <v>2030659</v>
      </c>
      <c r="AL71">
        <v>20083453</v>
      </c>
      <c r="AM71">
        <v>26678</v>
      </c>
      <c r="AN71">
        <v>5143</v>
      </c>
      <c r="AO71">
        <v>352</v>
      </c>
      <c r="AP71">
        <v>86</v>
      </c>
      <c r="AQ71">
        <v>1809</v>
      </c>
      <c r="AR71">
        <v>1016996</v>
      </c>
      <c r="AS71">
        <v>70966</v>
      </c>
      <c r="AT71">
        <v>608106</v>
      </c>
      <c r="AV71">
        <v>99224</v>
      </c>
      <c r="AW71">
        <v>101960</v>
      </c>
      <c r="AX71">
        <v>9500</v>
      </c>
      <c r="AY71">
        <v>573</v>
      </c>
      <c r="AZ71">
        <v>8145</v>
      </c>
      <c r="BA71">
        <v>132784</v>
      </c>
      <c r="BC71">
        <v>461048</v>
      </c>
      <c r="BL71" t="s">
        <v>83</v>
      </c>
    </row>
    <row r="72" spans="1:64">
      <c r="A72">
        <v>2000</v>
      </c>
      <c r="B72">
        <v>3500</v>
      </c>
      <c r="C72" t="s">
        <v>8</v>
      </c>
      <c r="D72" t="s">
        <v>139</v>
      </c>
      <c r="E72">
        <v>3</v>
      </c>
      <c r="F72">
        <v>1932</v>
      </c>
      <c r="G72" t="s">
        <v>85</v>
      </c>
      <c r="H72" t="s">
        <v>82</v>
      </c>
      <c r="I72">
        <v>1</v>
      </c>
      <c r="J72" s="10">
        <v>1</v>
      </c>
      <c r="K72">
        <v>7</v>
      </c>
      <c r="L72">
        <v>9469620</v>
      </c>
      <c r="M72">
        <v>170445</v>
      </c>
      <c r="N72">
        <v>167417</v>
      </c>
      <c r="O72">
        <v>77115</v>
      </c>
      <c r="R72">
        <v>90962</v>
      </c>
      <c r="S72">
        <v>8885318</v>
      </c>
      <c r="T72">
        <v>72527</v>
      </c>
      <c r="U72">
        <v>76600</v>
      </c>
      <c r="V72">
        <v>164</v>
      </c>
      <c r="W72">
        <v>232</v>
      </c>
      <c r="X72">
        <v>121</v>
      </c>
      <c r="Y72">
        <v>396</v>
      </c>
      <c r="Z72">
        <v>517</v>
      </c>
      <c r="AA72">
        <v>2887005</v>
      </c>
      <c r="AB72">
        <v>5832463</v>
      </c>
      <c r="AC72">
        <v>157145</v>
      </c>
      <c r="AD72">
        <v>893758</v>
      </c>
      <c r="AE72">
        <v>9770371</v>
      </c>
      <c r="AF72">
        <v>415303</v>
      </c>
      <c r="AG72">
        <v>7292319</v>
      </c>
      <c r="AH72">
        <v>6303294</v>
      </c>
      <c r="AI72">
        <v>1320575</v>
      </c>
      <c r="AJ72">
        <v>14916188</v>
      </c>
      <c r="AK72">
        <v>2597120</v>
      </c>
      <c r="AL72">
        <v>27698982</v>
      </c>
      <c r="AM72">
        <v>34551</v>
      </c>
      <c r="AN72">
        <v>7332</v>
      </c>
      <c r="AO72">
        <v>579</v>
      </c>
      <c r="AP72">
        <v>89</v>
      </c>
      <c r="AQ72">
        <v>1759</v>
      </c>
      <c r="AS72">
        <v>31345</v>
      </c>
      <c r="AT72">
        <v>633170</v>
      </c>
      <c r="AU72">
        <v>88693</v>
      </c>
      <c r="AV72">
        <v>145142</v>
      </c>
      <c r="AW72">
        <v>11477</v>
      </c>
      <c r="AX72">
        <v>7539</v>
      </c>
      <c r="AY72">
        <v>941</v>
      </c>
      <c r="AZ72">
        <v>21543</v>
      </c>
      <c r="BA72">
        <v>306294</v>
      </c>
      <c r="BC72">
        <v>1081746</v>
      </c>
      <c r="BL72" t="s">
        <v>83</v>
      </c>
    </row>
    <row r="73" spans="1:64">
      <c r="A73">
        <v>2000</v>
      </c>
      <c r="B73">
        <v>3800</v>
      </c>
      <c r="C73" t="s">
        <v>9</v>
      </c>
      <c r="D73" t="s">
        <v>139</v>
      </c>
      <c r="E73">
        <v>4</v>
      </c>
      <c r="F73">
        <v>1932</v>
      </c>
      <c r="G73" t="s">
        <v>82</v>
      </c>
      <c r="H73" t="s">
        <v>82</v>
      </c>
      <c r="I73">
        <v>1</v>
      </c>
      <c r="J73" s="10">
        <v>-1.38</v>
      </c>
      <c r="K73">
        <v>74</v>
      </c>
      <c r="L73">
        <v>2266061</v>
      </c>
      <c r="M73">
        <v>59117</v>
      </c>
      <c r="N73">
        <v>55109</v>
      </c>
      <c r="O73">
        <v>30468</v>
      </c>
      <c r="P73">
        <v>10328</v>
      </c>
      <c r="Q73">
        <v>10189</v>
      </c>
      <c r="R73">
        <v>20517</v>
      </c>
      <c r="S73">
        <v>3169364</v>
      </c>
      <c r="T73">
        <v>22455</v>
      </c>
      <c r="U73">
        <v>15717</v>
      </c>
      <c r="V73">
        <v>49</v>
      </c>
      <c r="W73">
        <v>111</v>
      </c>
      <c r="X73">
        <v>61</v>
      </c>
      <c r="Y73">
        <v>160</v>
      </c>
      <c r="Z73">
        <v>221</v>
      </c>
      <c r="AA73">
        <v>1550483</v>
      </c>
      <c r="AB73">
        <v>4355733</v>
      </c>
      <c r="AC73">
        <v>676735</v>
      </c>
      <c r="AD73">
        <v>161330</v>
      </c>
      <c r="AE73">
        <v>6744281</v>
      </c>
      <c r="AF73">
        <v>184980</v>
      </c>
      <c r="AG73">
        <v>2122409</v>
      </c>
      <c r="AH73">
        <v>3432216</v>
      </c>
      <c r="AI73">
        <v>497116</v>
      </c>
      <c r="AJ73">
        <v>6051741</v>
      </c>
      <c r="AK73">
        <v>1622173</v>
      </c>
      <c r="AL73">
        <v>14603175</v>
      </c>
      <c r="AM73">
        <v>22307</v>
      </c>
      <c r="AN73">
        <v>2702</v>
      </c>
      <c r="AO73">
        <v>238</v>
      </c>
      <c r="AP73">
        <v>81</v>
      </c>
      <c r="AQ73">
        <v>1529</v>
      </c>
      <c r="AR73">
        <v>0</v>
      </c>
      <c r="AS73">
        <v>13042</v>
      </c>
      <c r="AT73">
        <v>129131</v>
      </c>
      <c r="AU73">
        <v>737038</v>
      </c>
      <c r="AV73">
        <v>9705</v>
      </c>
      <c r="AW73">
        <v>49719</v>
      </c>
      <c r="AX73">
        <v>3588</v>
      </c>
      <c r="AY73">
        <v>1093</v>
      </c>
      <c r="AZ73">
        <v>8922</v>
      </c>
      <c r="BA73">
        <v>53458</v>
      </c>
      <c r="BB73">
        <v>329311</v>
      </c>
      <c r="BC73">
        <v>367390</v>
      </c>
      <c r="BL73" t="s">
        <v>83</v>
      </c>
    </row>
    <row r="74" spans="1:64">
      <c r="A74">
        <v>2000</v>
      </c>
      <c r="B74">
        <v>4400</v>
      </c>
      <c r="C74" t="s">
        <v>10</v>
      </c>
      <c r="E74">
        <v>7</v>
      </c>
      <c r="F74">
        <v>1938</v>
      </c>
      <c r="G74" t="s">
        <v>85</v>
      </c>
      <c r="H74" t="s">
        <v>82</v>
      </c>
      <c r="I74">
        <v>1</v>
      </c>
      <c r="J74" s="10">
        <v>-1.29</v>
      </c>
      <c r="K74">
        <v>68</v>
      </c>
      <c r="L74">
        <v>3098287</v>
      </c>
      <c r="M74">
        <v>56173</v>
      </c>
      <c r="N74">
        <v>43547</v>
      </c>
      <c r="O74">
        <v>20442</v>
      </c>
      <c r="P74">
        <v>20947</v>
      </c>
      <c r="Q74">
        <v>6145</v>
      </c>
      <c r="R74">
        <v>27092</v>
      </c>
      <c r="S74">
        <v>5237168</v>
      </c>
      <c r="T74">
        <v>15429</v>
      </c>
      <c r="U74">
        <v>15487</v>
      </c>
      <c r="V74">
        <v>63</v>
      </c>
      <c r="W74">
        <v>90</v>
      </c>
      <c r="X74">
        <v>55</v>
      </c>
      <c r="Y74">
        <v>153</v>
      </c>
      <c r="Z74">
        <v>208</v>
      </c>
      <c r="AA74">
        <v>740651</v>
      </c>
      <c r="AB74">
        <v>3720412</v>
      </c>
      <c r="AC74">
        <v>264881</v>
      </c>
      <c r="AD74">
        <v>76823</v>
      </c>
      <c r="AE74">
        <v>4802767</v>
      </c>
      <c r="AF74">
        <v>147007</v>
      </c>
      <c r="AG74">
        <v>2451797</v>
      </c>
      <c r="AH74">
        <v>1908606</v>
      </c>
      <c r="AI74">
        <v>630938</v>
      </c>
      <c r="AJ74">
        <v>4991341</v>
      </c>
      <c r="AK74">
        <v>1399024</v>
      </c>
      <c r="AL74">
        <v>11340139</v>
      </c>
      <c r="AM74">
        <v>26742</v>
      </c>
      <c r="AN74">
        <v>3777</v>
      </c>
      <c r="AO74">
        <v>275</v>
      </c>
      <c r="AP74">
        <v>55</v>
      </c>
      <c r="AQ74">
        <v>1528</v>
      </c>
      <c r="AR74">
        <v>625409</v>
      </c>
      <c r="AS74">
        <v>19887</v>
      </c>
      <c r="AT74">
        <v>292208</v>
      </c>
      <c r="AV74">
        <v>19772</v>
      </c>
      <c r="AW74">
        <v>2564</v>
      </c>
      <c r="AY74">
        <v>849</v>
      </c>
      <c r="AZ74">
        <v>7739</v>
      </c>
      <c r="BA74">
        <v>150233</v>
      </c>
      <c r="BB74">
        <v>286823</v>
      </c>
      <c r="BC74">
        <v>363076</v>
      </c>
      <c r="BL74" t="s">
        <v>83</v>
      </c>
    </row>
    <row r="75" spans="1:64">
      <c r="A75">
        <v>2000</v>
      </c>
      <c r="B75">
        <v>5200</v>
      </c>
      <c r="C75" t="s">
        <v>11</v>
      </c>
      <c r="D75" t="s">
        <v>139</v>
      </c>
      <c r="E75">
        <v>3</v>
      </c>
      <c r="F75">
        <v>1956</v>
      </c>
      <c r="G75" t="s">
        <v>82</v>
      </c>
      <c r="H75" t="s">
        <v>82</v>
      </c>
      <c r="I75">
        <v>1</v>
      </c>
      <c r="J75" s="10">
        <v>-0.59</v>
      </c>
      <c r="K75">
        <v>40</v>
      </c>
      <c r="L75">
        <v>4359752</v>
      </c>
      <c r="M75">
        <v>95708</v>
      </c>
      <c r="N75">
        <v>87377</v>
      </c>
      <c r="O75">
        <v>50559</v>
      </c>
      <c r="P75">
        <v>12642</v>
      </c>
      <c r="Q75">
        <v>14682</v>
      </c>
      <c r="R75">
        <v>27324</v>
      </c>
      <c r="S75">
        <v>5434653</v>
      </c>
      <c r="T75">
        <v>38110</v>
      </c>
      <c r="U75">
        <v>25182</v>
      </c>
      <c r="V75">
        <v>66</v>
      </c>
      <c r="W75">
        <v>122</v>
      </c>
      <c r="X75">
        <v>92</v>
      </c>
      <c r="Y75">
        <v>188</v>
      </c>
      <c r="Z75">
        <v>280</v>
      </c>
      <c r="AA75">
        <v>2092961</v>
      </c>
      <c r="AB75">
        <v>4713912</v>
      </c>
      <c r="AD75">
        <v>129157</v>
      </c>
      <c r="AE75">
        <v>6936030</v>
      </c>
      <c r="AF75">
        <v>311525</v>
      </c>
      <c r="AG75">
        <v>3060258</v>
      </c>
      <c r="AH75">
        <v>3937701</v>
      </c>
      <c r="AI75">
        <v>1208539</v>
      </c>
      <c r="AJ75">
        <v>8206498</v>
      </c>
      <c r="AK75">
        <v>2988485</v>
      </c>
      <c r="AL75">
        <v>18442538</v>
      </c>
      <c r="AM75">
        <v>35075</v>
      </c>
      <c r="AN75">
        <v>5625</v>
      </c>
      <c r="AO75">
        <v>444</v>
      </c>
      <c r="AP75">
        <v>108</v>
      </c>
      <c r="AQ75">
        <v>1993</v>
      </c>
      <c r="AS75">
        <v>2230</v>
      </c>
      <c r="AT75">
        <v>226989</v>
      </c>
      <c r="AU75">
        <v>1817</v>
      </c>
      <c r="AV75">
        <v>49561</v>
      </c>
      <c r="AW75">
        <v>601</v>
      </c>
      <c r="AX75">
        <v>9921</v>
      </c>
      <c r="AY75">
        <v>694</v>
      </c>
      <c r="AZ75">
        <v>23926</v>
      </c>
      <c r="BA75">
        <v>54836</v>
      </c>
      <c r="BB75">
        <v>390398</v>
      </c>
      <c r="BC75">
        <v>845711</v>
      </c>
      <c r="BL75" t="s">
        <v>83</v>
      </c>
    </row>
    <row r="76" spans="1:64">
      <c r="A76">
        <v>2000</v>
      </c>
      <c r="B76">
        <v>5300</v>
      </c>
      <c r="C76" t="s">
        <v>12</v>
      </c>
      <c r="D76" t="s">
        <v>139</v>
      </c>
      <c r="E76">
        <v>4</v>
      </c>
      <c r="F76">
        <v>1932</v>
      </c>
      <c r="G76" t="s">
        <v>85</v>
      </c>
      <c r="H76" t="s">
        <v>85</v>
      </c>
      <c r="I76">
        <v>1</v>
      </c>
      <c r="J76" s="10">
        <v>0.38</v>
      </c>
      <c r="K76">
        <v>14</v>
      </c>
      <c r="L76">
        <v>5856705</v>
      </c>
      <c r="M76">
        <v>156028</v>
      </c>
      <c r="N76">
        <v>108900</v>
      </c>
      <c r="O76">
        <v>35039</v>
      </c>
      <c r="P76">
        <v>29839</v>
      </c>
      <c r="Q76">
        <v>11779</v>
      </c>
      <c r="R76">
        <v>41618</v>
      </c>
      <c r="S76">
        <v>5774786</v>
      </c>
      <c r="T76">
        <v>233783</v>
      </c>
      <c r="U76">
        <v>21526</v>
      </c>
      <c r="V76">
        <v>107</v>
      </c>
      <c r="W76">
        <v>207</v>
      </c>
      <c r="X76">
        <v>116</v>
      </c>
      <c r="Y76">
        <v>314</v>
      </c>
      <c r="Z76">
        <v>430</v>
      </c>
      <c r="AA76">
        <v>2696853</v>
      </c>
      <c r="AB76">
        <v>6200544</v>
      </c>
      <c r="AC76">
        <v>230474</v>
      </c>
      <c r="AD76">
        <v>1243254</v>
      </c>
      <c r="AE76">
        <v>10371125</v>
      </c>
      <c r="AF76">
        <v>402417</v>
      </c>
      <c r="AG76">
        <v>5757102</v>
      </c>
      <c r="AH76">
        <v>7130565</v>
      </c>
      <c r="AI76">
        <v>2122903</v>
      </c>
      <c r="AJ76">
        <v>15010570</v>
      </c>
      <c r="AK76">
        <v>4209584</v>
      </c>
      <c r="AL76">
        <v>29993696</v>
      </c>
      <c r="AM76">
        <v>28887</v>
      </c>
      <c r="AN76">
        <v>7288</v>
      </c>
      <c r="AO76">
        <v>604</v>
      </c>
      <c r="AP76">
        <v>130</v>
      </c>
      <c r="AQ76">
        <v>1461</v>
      </c>
      <c r="AR76">
        <v>2658810</v>
      </c>
      <c r="AS76">
        <v>63783</v>
      </c>
      <c r="AT76">
        <v>404729</v>
      </c>
      <c r="AX76">
        <v>14115</v>
      </c>
      <c r="AY76">
        <v>878</v>
      </c>
      <c r="AZ76">
        <v>15655</v>
      </c>
      <c r="BA76">
        <v>225727</v>
      </c>
      <c r="BB76">
        <v>485456</v>
      </c>
      <c r="BC76">
        <v>715080</v>
      </c>
      <c r="BL76" t="s">
        <v>83</v>
      </c>
    </row>
    <row r="77" spans="1:64">
      <c r="A77">
        <v>2000</v>
      </c>
      <c r="B77">
        <v>5400</v>
      </c>
      <c r="C77" t="s">
        <v>13</v>
      </c>
      <c r="D77" t="s">
        <v>139</v>
      </c>
      <c r="E77">
        <v>4</v>
      </c>
      <c r="F77">
        <v>1932</v>
      </c>
      <c r="G77" t="s">
        <v>85</v>
      </c>
      <c r="H77" t="s">
        <v>85</v>
      </c>
      <c r="I77">
        <v>1</v>
      </c>
      <c r="J77" s="10">
        <v>-1.3</v>
      </c>
      <c r="K77">
        <v>69</v>
      </c>
      <c r="L77">
        <v>2968062</v>
      </c>
      <c r="M77">
        <v>51538</v>
      </c>
      <c r="N77">
        <v>47112</v>
      </c>
      <c r="O77">
        <v>17798</v>
      </c>
      <c r="P77">
        <v>15591</v>
      </c>
      <c r="Q77">
        <v>4933</v>
      </c>
      <c r="R77">
        <v>20524</v>
      </c>
      <c r="S77">
        <v>6670126</v>
      </c>
      <c r="T77">
        <v>51329</v>
      </c>
      <c r="U77">
        <v>20288</v>
      </c>
      <c r="V77">
        <v>57</v>
      </c>
      <c r="W77">
        <v>130</v>
      </c>
      <c r="X77">
        <v>46</v>
      </c>
      <c r="Y77">
        <v>187</v>
      </c>
      <c r="Z77">
        <v>233</v>
      </c>
      <c r="AA77">
        <v>956385</v>
      </c>
      <c r="AB77">
        <v>4664959</v>
      </c>
      <c r="AC77">
        <v>142873</v>
      </c>
      <c r="AD77">
        <v>64916</v>
      </c>
      <c r="AE77">
        <v>5829133</v>
      </c>
      <c r="AF77">
        <v>142798</v>
      </c>
      <c r="AG77">
        <v>2661601</v>
      </c>
      <c r="AH77">
        <v>2293147</v>
      </c>
      <c r="AI77">
        <v>503046</v>
      </c>
      <c r="AJ77">
        <v>5457794</v>
      </c>
      <c r="AK77">
        <v>1523164</v>
      </c>
      <c r="AL77">
        <v>12952889</v>
      </c>
      <c r="AM77">
        <v>19682</v>
      </c>
      <c r="AN77">
        <v>3114</v>
      </c>
      <c r="AO77">
        <v>236</v>
      </c>
      <c r="AP77">
        <v>62</v>
      </c>
      <c r="AQ77">
        <v>1669</v>
      </c>
      <c r="AR77">
        <v>1728970</v>
      </c>
      <c r="AS77">
        <v>8466</v>
      </c>
      <c r="AY77">
        <v>923</v>
      </c>
      <c r="AZ77">
        <v>11119</v>
      </c>
      <c r="BA77">
        <v>100555</v>
      </c>
      <c r="BB77">
        <v>503722</v>
      </c>
      <c r="BC77">
        <v>624488</v>
      </c>
      <c r="BL77" t="s">
        <v>83</v>
      </c>
    </row>
    <row r="78" spans="1:64">
      <c r="A78">
        <v>2000</v>
      </c>
      <c r="B78">
        <v>5850</v>
      </c>
      <c r="C78" t="s">
        <v>14</v>
      </c>
      <c r="E78">
        <v>5</v>
      </c>
      <c r="F78">
        <v>1983</v>
      </c>
      <c r="G78" t="s">
        <v>82</v>
      </c>
      <c r="H78" t="s">
        <v>82</v>
      </c>
      <c r="I78">
        <v>1</v>
      </c>
      <c r="J78" s="10">
        <v>-0.39</v>
      </c>
      <c r="K78">
        <v>35</v>
      </c>
      <c r="L78">
        <v>2945119</v>
      </c>
      <c r="M78">
        <v>123367</v>
      </c>
      <c r="N78">
        <v>115807</v>
      </c>
      <c r="O78">
        <v>37597</v>
      </c>
      <c r="P78">
        <v>17434</v>
      </c>
      <c r="Q78">
        <v>19813</v>
      </c>
      <c r="R78">
        <v>37247</v>
      </c>
      <c r="S78">
        <v>4900821</v>
      </c>
      <c r="T78">
        <v>14849</v>
      </c>
      <c r="U78">
        <v>15984</v>
      </c>
      <c r="V78">
        <v>110</v>
      </c>
      <c r="W78">
        <v>131</v>
      </c>
      <c r="X78">
        <v>68</v>
      </c>
      <c r="Y78">
        <v>241</v>
      </c>
      <c r="Z78">
        <v>309</v>
      </c>
      <c r="AA78">
        <v>1934457</v>
      </c>
      <c r="AB78">
        <v>4696336</v>
      </c>
      <c r="AC78">
        <v>484156</v>
      </c>
      <c r="AD78">
        <v>648933</v>
      </c>
      <c r="AE78">
        <v>7763882</v>
      </c>
      <c r="AF78">
        <v>173377</v>
      </c>
      <c r="AG78">
        <v>4350440</v>
      </c>
      <c r="AH78">
        <v>2729094</v>
      </c>
      <c r="AI78">
        <v>848961</v>
      </c>
      <c r="AJ78">
        <v>7928495</v>
      </c>
      <c r="AK78">
        <v>3576316</v>
      </c>
      <c r="AL78">
        <v>19442070</v>
      </c>
      <c r="AM78">
        <v>20496</v>
      </c>
      <c r="AN78">
        <v>2806</v>
      </c>
      <c r="AO78">
        <v>279</v>
      </c>
      <c r="AP78">
        <v>54</v>
      </c>
      <c r="AQ78">
        <v>1592</v>
      </c>
      <c r="AR78">
        <v>0</v>
      </c>
      <c r="AS78">
        <v>7150</v>
      </c>
      <c r="AT78">
        <v>38352</v>
      </c>
      <c r="AU78">
        <v>99097</v>
      </c>
      <c r="AV78">
        <v>2903</v>
      </c>
      <c r="AW78">
        <v>14735</v>
      </c>
      <c r="AX78">
        <v>18990</v>
      </c>
      <c r="AY78">
        <v>419</v>
      </c>
      <c r="AZ78">
        <v>7739</v>
      </c>
      <c r="BA78">
        <v>96908</v>
      </c>
      <c r="BB78">
        <v>308683</v>
      </c>
      <c r="BC78">
        <v>390738</v>
      </c>
      <c r="BL78" t="s">
        <v>84</v>
      </c>
    </row>
    <row r="79" spans="1:64">
      <c r="A79">
        <v>2000</v>
      </c>
      <c r="B79">
        <v>6100</v>
      </c>
      <c r="C79" t="s">
        <v>15</v>
      </c>
      <c r="D79" t="s">
        <v>139</v>
      </c>
      <c r="E79">
        <v>3</v>
      </c>
      <c r="F79">
        <v>1932</v>
      </c>
      <c r="G79" t="s">
        <v>85</v>
      </c>
      <c r="H79" t="s">
        <v>85</v>
      </c>
      <c r="I79">
        <v>1</v>
      </c>
      <c r="J79" s="10">
        <v>0.18</v>
      </c>
      <c r="K79">
        <v>18</v>
      </c>
      <c r="L79">
        <v>5394140</v>
      </c>
      <c r="M79">
        <v>124050</v>
      </c>
      <c r="N79">
        <v>108796</v>
      </c>
      <c r="O79">
        <v>78039</v>
      </c>
      <c r="P79">
        <v>33634</v>
      </c>
      <c r="Q79">
        <v>9073</v>
      </c>
      <c r="R79">
        <v>42707</v>
      </c>
      <c r="S79">
        <v>4655641</v>
      </c>
      <c r="T79">
        <v>92668</v>
      </c>
      <c r="U79">
        <v>113555</v>
      </c>
      <c r="V79">
        <v>121</v>
      </c>
      <c r="W79">
        <v>180</v>
      </c>
      <c r="X79">
        <v>137</v>
      </c>
      <c r="Y79">
        <v>301</v>
      </c>
      <c r="Z79">
        <v>438</v>
      </c>
      <c r="AA79">
        <v>2801710</v>
      </c>
      <c r="AB79">
        <v>7275608</v>
      </c>
      <c r="AC79">
        <v>85496</v>
      </c>
      <c r="AD79">
        <v>108002</v>
      </c>
      <c r="AE79">
        <v>10270816</v>
      </c>
      <c r="AF79">
        <v>322383</v>
      </c>
      <c r="AG79">
        <v>5770622</v>
      </c>
      <c r="AH79">
        <v>4867351</v>
      </c>
      <c r="AI79">
        <v>1988593</v>
      </c>
      <c r="AJ79">
        <v>12626566</v>
      </c>
      <c r="AK79">
        <v>3055443</v>
      </c>
      <c r="AL79">
        <v>26275208</v>
      </c>
      <c r="AM79">
        <v>39609</v>
      </c>
      <c r="AN79">
        <v>8651</v>
      </c>
      <c r="AO79">
        <v>618</v>
      </c>
      <c r="AP79">
        <v>94</v>
      </c>
      <c r="AQ79">
        <v>2750</v>
      </c>
      <c r="AR79">
        <v>108102</v>
      </c>
      <c r="AS79">
        <v>25813</v>
      </c>
      <c r="AT79">
        <v>198285</v>
      </c>
      <c r="AU79">
        <v>2053472</v>
      </c>
      <c r="AV79">
        <v>33286</v>
      </c>
      <c r="AX79">
        <v>5386</v>
      </c>
      <c r="AY79">
        <v>1308</v>
      </c>
      <c r="AZ79">
        <v>34034</v>
      </c>
      <c r="BA79">
        <v>571803</v>
      </c>
      <c r="BB79">
        <v>501593</v>
      </c>
      <c r="BC79">
        <v>1765346</v>
      </c>
      <c r="BL79" t="s">
        <v>84</v>
      </c>
    </row>
    <row r="80" spans="1:64">
      <c r="A80">
        <v>2000</v>
      </c>
      <c r="B80">
        <v>6300</v>
      </c>
      <c r="C80" t="s">
        <v>16</v>
      </c>
      <c r="E80">
        <v>7</v>
      </c>
      <c r="F80">
        <v>1962</v>
      </c>
      <c r="G80" t="s">
        <v>82</v>
      </c>
      <c r="H80" t="s">
        <v>85</v>
      </c>
      <c r="I80">
        <v>1</v>
      </c>
      <c r="J80" s="10">
        <v>-1.43</v>
      </c>
      <c r="K80">
        <v>78</v>
      </c>
      <c r="L80">
        <v>2263070</v>
      </c>
      <c r="M80">
        <v>75142</v>
      </c>
      <c r="N80">
        <v>69960</v>
      </c>
      <c r="O80">
        <v>24534</v>
      </c>
      <c r="R80">
        <v>24881</v>
      </c>
      <c r="S80">
        <v>4342788</v>
      </c>
      <c r="T80">
        <v>29875</v>
      </c>
      <c r="U80">
        <v>23550</v>
      </c>
      <c r="V80">
        <v>58</v>
      </c>
      <c r="W80">
        <v>78</v>
      </c>
      <c r="X80">
        <v>74</v>
      </c>
      <c r="Y80">
        <v>136</v>
      </c>
      <c r="Z80">
        <v>210</v>
      </c>
      <c r="AA80">
        <v>1107750</v>
      </c>
      <c r="AB80">
        <v>2663976</v>
      </c>
      <c r="AC80">
        <v>148576</v>
      </c>
      <c r="AD80">
        <v>813456</v>
      </c>
      <c r="AE80">
        <v>4733758</v>
      </c>
      <c r="AF80">
        <v>94560</v>
      </c>
      <c r="AG80">
        <v>2567990</v>
      </c>
      <c r="AH80">
        <v>1257554</v>
      </c>
      <c r="AI80">
        <v>540409</v>
      </c>
      <c r="AJ80">
        <v>4365953</v>
      </c>
      <c r="AK80">
        <v>1474148</v>
      </c>
      <c r="AL80">
        <v>10668419</v>
      </c>
      <c r="AM80">
        <v>20600</v>
      </c>
      <c r="AN80">
        <v>2214</v>
      </c>
      <c r="AO80">
        <v>134</v>
      </c>
      <c r="AP80">
        <v>45</v>
      </c>
      <c r="AQ80">
        <v>1147</v>
      </c>
      <c r="AR80">
        <v>130889</v>
      </c>
      <c r="AS80">
        <v>5576</v>
      </c>
      <c r="AT80">
        <v>293413</v>
      </c>
      <c r="AU80">
        <v>188929</v>
      </c>
      <c r="AV80">
        <v>9397</v>
      </c>
      <c r="AW80">
        <v>11777</v>
      </c>
      <c r="AX80">
        <v>10594</v>
      </c>
      <c r="AY80">
        <v>1395</v>
      </c>
      <c r="AZ80">
        <v>21035</v>
      </c>
      <c r="BA80">
        <v>106349</v>
      </c>
      <c r="BB80">
        <v>282213</v>
      </c>
      <c r="BC80">
        <v>363726</v>
      </c>
      <c r="BL80" t="s">
        <v>83</v>
      </c>
    </row>
    <row r="81" spans="1:64">
      <c r="A81">
        <v>2000</v>
      </c>
      <c r="B81">
        <v>6900</v>
      </c>
      <c r="C81" t="s">
        <v>17</v>
      </c>
      <c r="D81" t="s">
        <v>139</v>
      </c>
      <c r="E81">
        <v>3</v>
      </c>
      <c r="F81">
        <v>1956</v>
      </c>
      <c r="G81" t="s">
        <v>82</v>
      </c>
      <c r="H81" t="s">
        <v>82</v>
      </c>
      <c r="I81">
        <v>1</v>
      </c>
      <c r="J81" s="10">
        <v>-1.42</v>
      </c>
      <c r="K81">
        <v>76</v>
      </c>
      <c r="L81">
        <v>2343268</v>
      </c>
      <c r="M81">
        <v>40661</v>
      </c>
      <c r="N81">
        <v>28131</v>
      </c>
      <c r="O81">
        <v>13460</v>
      </c>
      <c r="P81">
        <v>12951</v>
      </c>
      <c r="Q81">
        <v>6657</v>
      </c>
      <c r="R81">
        <v>19608</v>
      </c>
      <c r="S81">
        <v>2373378</v>
      </c>
      <c r="T81">
        <v>20646</v>
      </c>
      <c r="U81">
        <v>23051</v>
      </c>
      <c r="V81">
        <v>61</v>
      </c>
      <c r="W81">
        <v>150</v>
      </c>
      <c r="X81">
        <v>54</v>
      </c>
      <c r="Y81">
        <v>211</v>
      </c>
      <c r="Z81">
        <v>265</v>
      </c>
      <c r="AA81">
        <v>867019</v>
      </c>
      <c r="AB81">
        <v>4434107</v>
      </c>
      <c r="AD81">
        <v>0</v>
      </c>
      <c r="AE81">
        <v>5301126</v>
      </c>
      <c r="AF81">
        <v>131570</v>
      </c>
      <c r="AG81">
        <v>2887939</v>
      </c>
      <c r="AH81">
        <v>2734743</v>
      </c>
      <c r="AI81">
        <v>621591</v>
      </c>
      <c r="AJ81">
        <v>6244273</v>
      </c>
      <c r="AK81">
        <v>2588393</v>
      </c>
      <c r="AL81">
        <v>14265362</v>
      </c>
      <c r="AM81">
        <v>34084</v>
      </c>
      <c r="AN81">
        <v>4956</v>
      </c>
      <c r="AO81">
        <v>493</v>
      </c>
      <c r="AP81">
        <v>54</v>
      </c>
      <c r="AQ81">
        <v>1626</v>
      </c>
      <c r="AR81">
        <v>487183</v>
      </c>
      <c r="AS81">
        <v>2710</v>
      </c>
      <c r="AT81">
        <v>300078</v>
      </c>
      <c r="AU81">
        <v>906</v>
      </c>
      <c r="AV81">
        <v>810</v>
      </c>
      <c r="AW81">
        <v>8950</v>
      </c>
      <c r="AX81">
        <v>5150</v>
      </c>
      <c r="AY81">
        <v>438</v>
      </c>
      <c r="AZ81">
        <v>6103</v>
      </c>
      <c r="BA81">
        <v>125544</v>
      </c>
      <c r="BB81">
        <v>191367</v>
      </c>
      <c r="BC81">
        <v>474706</v>
      </c>
      <c r="BL81" t="s">
        <v>83</v>
      </c>
    </row>
    <row r="82" spans="1:64">
      <c r="A82">
        <v>2000</v>
      </c>
      <c r="B82">
        <v>8300</v>
      </c>
      <c r="C82" t="s">
        <v>18</v>
      </c>
      <c r="E82">
        <v>6</v>
      </c>
      <c r="F82">
        <v>1962</v>
      </c>
      <c r="G82" t="s">
        <v>85</v>
      </c>
      <c r="H82" t="s">
        <v>82</v>
      </c>
      <c r="I82">
        <v>1</v>
      </c>
      <c r="J82" s="10">
        <v>-1.22</v>
      </c>
      <c r="K82">
        <v>62</v>
      </c>
      <c r="L82">
        <v>2425286</v>
      </c>
      <c r="M82">
        <v>54761</v>
      </c>
      <c r="N82">
        <v>48872</v>
      </c>
      <c r="O82">
        <v>29112</v>
      </c>
      <c r="P82">
        <v>16186</v>
      </c>
      <c r="Q82">
        <v>6643</v>
      </c>
      <c r="R82">
        <v>22829</v>
      </c>
      <c r="S82">
        <v>3582147</v>
      </c>
      <c r="T82">
        <v>18929</v>
      </c>
      <c r="U82">
        <v>22186</v>
      </c>
      <c r="V82">
        <v>67</v>
      </c>
      <c r="W82">
        <v>137</v>
      </c>
      <c r="X82">
        <v>48</v>
      </c>
      <c r="Y82">
        <v>204</v>
      </c>
      <c r="Z82">
        <v>252</v>
      </c>
      <c r="AA82">
        <v>1384747</v>
      </c>
      <c r="AB82">
        <v>5296218</v>
      </c>
      <c r="AC82">
        <v>63296</v>
      </c>
      <c r="AD82">
        <v>78762</v>
      </c>
      <c r="AE82">
        <v>6823023</v>
      </c>
      <c r="AF82">
        <v>135034</v>
      </c>
      <c r="AG82">
        <v>2802295</v>
      </c>
      <c r="AH82">
        <v>2559606</v>
      </c>
      <c r="AI82">
        <v>517924</v>
      </c>
      <c r="AJ82">
        <v>5879825</v>
      </c>
      <c r="AK82">
        <v>1866114</v>
      </c>
      <c r="AL82">
        <v>14703996</v>
      </c>
      <c r="AM82">
        <v>21968</v>
      </c>
      <c r="AN82">
        <v>3977</v>
      </c>
      <c r="AO82">
        <v>250</v>
      </c>
      <c r="AP82">
        <v>43</v>
      </c>
      <c r="AQ82">
        <v>1206</v>
      </c>
      <c r="AR82">
        <v>5719</v>
      </c>
      <c r="AS82">
        <v>9523</v>
      </c>
      <c r="AT82">
        <v>372341</v>
      </c>
      <c r="AU82">
        <v>134697</v>
      </c>
      <c r="AV82">
        <v>28346</v>
      </c>
      <c r="AW82">
        <v>9412</v>
      </c>
      <c r="AX82">
        <v>1919</v>
      </c>
      <c r="AY82">
        <v>269</v>
      </c>
      <c r="AZ82">
        <v>6620</v>
      </c>
      <c r="BA82">
        <v>92467</v>
      </c>
      <c r="BB82">
        <v>317403</v>
      </c>
      <c r="BC82">
        <v>369061</v>
      </c>
      <c r="BL82" t="s">
        <v>83</v>
      </c>
    </row>
    <row r="83" spans="1:64">
      <c r="A83">
        <v>2000</v>
      </c>
      <c r="B83">
        <v>8500</v>
      </c>
      <c r="C83" t="s">
        <v>19</v>
      </c>
      <c r="D83" t="s">
        <v>139</v>
      </c>
      <c r="E83">
        <v>7</v>
      </c>
      <c r="F83">
        <v>1962</v>
      </c>
      <c r="G83" t="s">
        <v>82</v>
      </c>
      <c r="H83" t="s">
        <v>85</v>
      </c>
      <c r="I83">
        <v>1</v>
      </c>
      <c r="J83" s="10">
        <v>-0.41</v>
      </c>
      <c r="K83">
        <v>36</v>
      </c>
      <c r="L83">
        <v>2748337</v>
      </c>
      <c r="M83">
        <v>91750</v>
      </c>
      <c r="N83">
        <v>86826</v>
      </c>
      <c r="O83">
        <v>56821</v>
      </c>
      <c r="P83">
        <v>25189</v>
      </c>
      <c r="Q83">
        <v>11845</v>
      </c>
      <c r="R83">
        <v>37034</v>
      </c>
      <c r="S83">
        <v>5157901</v>
      </c>
      <c r="T83">
        <v>37029</v>
      </c>
      <c r="U83">
        <v>28846</v>
      </c>
      <c r="V83">
        <v>110</v>
      </c>
      <c r="W83">
        <v>178</v>
      </c>
      <c r="X83">
        <v>105</v>
      </c>
      <c r="Y83">
        <v>288</v>
      </c>
      <c r="Z83">
        <v>393</v>
      </c>
      <c r="AA83">
        <v>2320075</v>
      </c>
      <c r="AB83">
        <v>4444755</v>
      </c>
      <c r="AC83">
        <v>2039119</v>
      </c>
      <c r="AD83">
        <v>86061</v>
      </c>
      <c r="AE83">
        <v>8890010</v>
      </c>
      <c r="AF83">
        <v>180453</v>
      </c>
      <c r="AG83">
        <v>5110419</v>
      </c>
      <c r="AH83">
        <v>3304932</v>
      </c>
      <c r="AI83">
        <v>1151850</v>
      </c>
      <c r="AJ83">
        <v>9567201</v>
      </c>
      <c r="AK83">
        <v>3206444</v>
      </c>
      <c r="AL83">
        <v>21844108</v>
      </c>
      <c r="AM83">
        <v>39229</v>
      </c>
      <c r="AN83">
        <v>5471</v>
      </c>
      <c r="AO83">
        <v>490</v>
      </c>
      <c r="AP83">
        <v>76</v>
      </c>
      <c r="AQ83">
        <v>1647</v>
      </c>
      <c r="AR83">
        <v>65519</v>
      </c>
      <c r="AS83">
        <v>13545</v>
      </c>
      <c r="AT83">
        <v>178437</v>
      </c>
      <c r="AU83">
        <v>279762</v>
      </c>
      <c r="AV83">
        <v>14205</v>
      </c>
      <c r="AW83">
        <v>16556</v>
      </c>
      <c r="AX83">
        <v>8765</v>
      </c>
      <c r="AY83">
        <v>808</v>
      </c>
      <c r="AZ83">
        <v>15070</v>
      </c>
      <c r="BA83">
        <v>73144</v>
      </c>
      <c r="BB83">
        <v>695153</v>
      </c>
      <c r="BC83">
        <v>1209925</v>
      </c>
      <c r="BL83" t="s">
        <v>84</v>
      </c>
    </row>
    <row r="84" spans="1:64">
      <c r="A84">
        <v>2000</v>
      </c>
      <c r="B84">
        <v>9000</v>
      </c>
      <c r="C84" t="s">
        <v>20</v>
      </c>
      <c r="E84">
        <v>5</v>
      </c>
      <c r="F84">
        <v>1976</v>
      </c>
      <c r="G84" t="s">
        <v>82</v>
      </c>
      <c r="H84" t="s">
        <v>82</v>
      </c>
      <c r="I84">
        <v>1</v>
      </c>
      <c r="J84" s="10">
        <v>-1.72</v>
      </c>
      <c r="K84">
        <v>98</v>
      </c>
      <c r="L84">
        <v>2057572</v>
      </c>
      <c r="M84">
        <v>55676</v>
      </c>
      <c r="N84">
        <v>27861</v>
      </c>
      <c r="O84">
        <v>17788</v>
      </c>
      <c r="P84">
        <v>8559</v>
      </c>
      <c r="Q84">
        <v>8244</v>
      </c>
      <c r="R84">
        <v>16803</v>
      </c>
      <c r="S84">
        <v>6137253</v>
      </c>
      <c r="T84">
        <v>25822</v>
      </c>
      <c r="U84">
        <v>28019</v>
      </c>
      <c r="V84">
        <v>36</v>
      </c>
      <c r="W84">
        <v>98</v>
      </c>
      <c r="X84">
        <v>59</v>
      </c>
      <c r="Y84">
        <v>134</v>
      </c>
      <c r="Z84">
        <v>193</v>
      </c>
      <c r="AA84">
        <v>824607</v>
      </c>
      <c r="AB84">
        <v>3754463</v>
      </c>
      <c r="AC84">
        <v>66504</v>
      </c>
      <c r="AD84">
        <v>654642</v>
      </c>
      <c r="AE84">
        <v>5300216</v>
      </c>
      <c r="AF84">
        <v>102592</v>
      </c>
      <c r="AG84">
        <v>1900157</v>
      </c>
      <c r="AH84">
        <v>2256617</v>
      </c>
      <c r="AI84">
        <v>775222</v>
      </c>
      <c r="AJ84">
        <v>4931996</v>
      </c>
      <c r="AK84">
        <v>1164536</v>
      </c>
      <c r="AL84">
        <v>11499340</v>
      </c>
      <c r="AM84">
        <v>24884</v>
      </c>
      <c r="AN84">
        <v>3613</v>
      </c>
      <c r="AO84">
        <v>305</v>
      </c>
      <c r="AP84">
        <v>47</v>
      </c>
      <c r="AQ84">
        <v>1242</v>
      </c>
      <c r="AR84">
        <v>399525</v>
      </c>
      <c r="AS84">
        <v>9781</v>
      </c>
      <c r="AT84">
        <v>135932</v>
      </c>
      <c r="AU84">
        <v>65533</v>
      </c>
      <c r="AV84">
        <v>8813</v>
      </c>
      <c r="AW84">
        <v>10501</v>
      </c>
      <c r="AX84">
        <v>9651</v>
      </c>
      <c r="AY84">
        <v>720</v>
      </c>
      <c r="AZ84">
        <v>10928</v>
      </c>
      <c r="BA84">
        <v>42964</v>
      </c>
      <c r="BB84">
        <v>291066</v>
      </c>
      <c r="BC84">
        <v>348969</v>
      </c>
      <c r="BL84" t="s">
        <v>83</v>
      </c>
    </row>
    <row r="85" spans="1:64">
      <c r="A85">
        <v>2000</v>
      </c>
      <c r="B85">
        <v>9200</v>
      </c>
      <c r="C85" t="s">
        <v>21</v>
      </c>
      <c r="D85" t="s">
        <v>140</v>
      </c>
      <c r="E85">
        <v>9</v>
      </c>
      <c r="F85">
        <v>1962</v>
      </c>
      <c r="G85" t="s">
        <v>82</v>
      </c>
      <c r="H85" t="s">
        <v>82</v>
      </c>
      <c r="I85">
        <v>1</v>
      </c>
      <c r="J85" s="10">
        <v>-1.45</v>
      </c>
      <c r="K85">
        <v>79</v>
      </c>
      <c r="L85">
        <v>2044856</v>
      </c>
      <c r="M85">
        <v>50118</v>
      </c>
      <c r="N85">
        <v>43601</v>
      </c>
      <c r="O85">
        <v>20302</v>
      </c>
      <c r="R85">
        <v>30292</v>
      </c>
      <c r="S85">
        <v>4628813</v>
      </c>
      <c r="T85">
        <v>22817</v>
      </c>
      <c r="U85">
        <v>17897</v>
      </c>
      <c r="V85">
        <v>50</v>
      </c>
      <c r="W85">
        <v>100</v>
      </c>
      <c r="X85">
        <v>44</v>
      </c>
      <c r="Y85">
        <v>150</v>
      </c>
      <c r="Z85">
        <v>194</v>
      </c>
      <c r="AA85">
        <v>971912</v>
      </c>
      <c r="AB85">
        <v>4198765</v>
      </c>
      <c r="AC85">
        <v>44399</v>
      </c>
      <c r="AD85">
        <v>151313</v>
      </c>
      <c r="AE85">
        <v>5366389</v>
      </c>
      <c r="AF85">
        <v>112070</v>
      </c>
      <c r="AG85">
        <v>2174334</v>
      </c>
      <c r="AH85">
        <v>3088403</v>
      </c>
      <c r="AI85">
        <v>678344</v>
      </c>
      <c r="AJ85">
        <v>5941081</v>
      </c>
      <c r="AK85">
        <v>1241787</v>
      </c>
      <c r="AL85">
        <v>12661327</v>
      </c>
      <c r="AM85">
        <v>16796</v>
      </c>
      <c r="AN85">
        <v>2456</v>
      </c>
      <c r="AO85">
        <v>118</v>
      </c>
      <c r="AP85">
        <v>43</v>
      </c>
      <c r="AQ85">
        <v>1049</v>
      </c>
      <c r="AS85">
        <v>17581</v>
      </c>
      <c r="AT85">
        <v>945</v>
      </c>
      <c r="AU85">
        <v>341950</v>
      </c>
      <c r="AV85">
        <v>11511</v>
      </c>
      <c r="AW85">
        <v>28740</v>
      </c>
      <c r="AY85">
        <v>616</v>
      </c>
      <c r="AZ85">
        <v>15863</v>
      </c>
      <c r="BA85">
        <v>59669</v>
      </c>
      <c r="BB85">
        <v>187563</v>
      </c>
      <c r="BC85">
        <v>344448</v>
      </c>
      <c r="BL85" t="s">
        <v>86</v>
      </c>
    </row>
    <row r="86" spans="1:64">
      <c r="A86">
        <v>2000</v>
      </c>
      <c r="B86">
        <v>9600</v>
      </c>
      <c r="C86" t="s">
        <v>87</v>
      </c>
      <c r="D86" t="s">
        <v>139</v>
      </c>
      <c r="E86">
        <v>3</v>
      </c>
      <c r="F86">
        <v>1932</v>
      </c>
      <c r="G86" t="s">
        <v>85</v>
      </c>
      <c r="H86" t="s">
        <v>85</v>
      </c>
      <c r="I86">
        <v>1</v>
      </c>
      <c r="J86" s="10">
        <v>0.28999999999999998</v>
      </c>
      <c r="K86">
        <v>15</v>
      </c>
      <c r="L86">
        <v>6057201</v>
      </c>
      <c r="M86">
        <v>103623</v>
      </c>
      <c r="N86">
        <v>94312</v>
      </c>
      <c r="O86">
        <v>68024</v>
      </c>
      <c r="P86">
        <v>29654</v>
      </c>
      <c r="Q86">
        <v>10149</v>
      </c>
      <c r="R86">
        <v>39803</v>
      </c>
      <c r="S86">
        <v>4543502</v>
      </c>
      <c r="T86">
        <v>104905</v>
      </c>
      <c r="U86">
        <v>33851</v>
      </c>
      <c r="V86">
        <v>171</v>
      </c>
      <c r="W86">
        <v>192</v>
      </c>
      <c r="X86">
        <v>151</v>
      </c>
      <c r="Y86">
        <v>363</v>
      </c>
      <c r="Z86">
        <v>514</v>
      </c>
      <c r="AA86">
        <v>2031906</v>
      </c>
      <c r="AB86">
        <v>5076309</v>
      </c>
      <c r="AC86">
        <v>1899070</v>
      </c>
      <c r="AD86">
        <v>100113</v>
      </c>
      <c r="AE86">
        <v>9107398</v>
      </c>
      <c r="AF86">
        <v>155432</v>
      </c>
      <c r="AG86">
        <v>8652326</v>
      </c>
      <c r="AH86">
        <v>5825492</v>
      </c>
      <c r="AI86">
        <v>2097502</v>
      </c>
      <c r="AJ86">
        <v>16575320</v>
      </c>
      <c r="AK86">
        <v>5453591</v>
      </c>
      <c r="AL86">
        <v>31291741</v>
      </c>
      <c r="AM86">
        <v>34687</v>
      </c>
      <c r="AN86">
        <v>8790</v>
      </c>
      <c r="AO86">
        <v>724</v>
      </c>
      <c r="AP86">
        <v>115</v>
      </c>
      <c r="AQ86">
        <v>1939</v>
      </c>
      <c r="AR86">
        <v>286635</v>
      </c>
      <c r="AS86">
        <v>9136</v>
      </c>
      <c r="AT86">
        <v>266384</v>
      </c>
      <c r="AU86">
        <v>9878</v>
      </c>
      <c r="AV86">
        <v>192960</v>
      </c>
      <c r="AW86">
        <v>14365</v>
      </c>
      <c r="AX86">
        <v>7497</v>
      </c>
      <c r="AY86">
        <v>2284</v>
      </c>
      <c r="AZ86">
        <v>25673</v>
      </c>
      <c r="BA86">
        <v>252630</v>
      </c>
      <c r="BB86">
        <v>719131</v>
      </c>
      <c r="BC86">
        <v>967827</v>
      </c>
    </row>
    <row r="87" spans="1:64">
      <c r="A87">
        <v>2001</v>
      </c>
      <c r="B87">
        <v>440</v>
      </c>
      <c r="C87" t="s">
        <v>3</v>
      </c>
      <c r="E87">
        <v>6</v>
      </c>
      <c r="F87">
        <v>1992</v>
      </c>
      <c r="G87" t="s">
        <v>82</v>
      </c>
      <c r="H87" t="s">
        <v>82</v>
      </c>
      <c r="I87">
        <v>1</v>
      </c>
      <c r="J87" s="10">
        <v>-1.69</v>
      </c>
      <c r="K87">
        <v>100</v>
      </c>
      <c r="L87">
        <v>2628411</v>
      </c>
      <c r="M87">
        <v>45731</v>
      </c>
      <c r="N87">
        <v>37156</v>
      </c>
      <c r="O87">
        <v>18602</v>
      </c>
      <c r="P87">
        <v>11226</v>
      </c>
      <c r="Q87">
        <v>11876</v>
      </c>
      <c r="R87">
        <v>23102</v>
      </c>
      <c r="S87">
        <v>2520747</v>
      </c>
      <c r="T87">
        <v>23828</v>
      </c>
      <c r="U87">
        <v>10981</v>
      </c>
      <c r="V87">
        <v>43</v>
      </c>
      <c r="W87">
        <v>70</v>
      </c>
      <c r="X87">
        <v>81</v>
      </c>
      <c r="Y87">
        <v>113</v>
      </c>
      <c r="Z87">
        <v>194</v>
      </c>
      <c r="AA87">
        <v>996221</v>
      </c>
      <c r="AB87">
        <v>3476674</v>
      </c>
      <c r="AC87">
        <v>44510</v>
      </c>
      <c r="AD87">
        <v>61786</v>
      </c>
      <c r="AE87">
        <v>4579191</v>
      </c>
      <c r="AF87">
        <v>80450</v>
      </c>
      <c r="AG87">
        <v>2469775</v>
      </c>
      <c r="AH87">
        <v>1308427</v>
      </c>
      <c r="AI87">
        <v>465267</v>
      </c>
      <c r="AJ87">
        <v>4243469</v>
      </c>
      <c r="AK87">
        <v>2207197</v>
      </c>
      <c r="AL87">
        <v>11110307</v>
      </c>
      <c r="AM87">
        <v>18340</v>
      </c>
      <c r="AN87">
        <v>2097</v>
      </c>
      <c r="AO87">
        <v>140</v>
      </c>
      <c r="AP87">
        <v>36</v>
      </c>
      <c r="AQ87">
        <v>1138</v>
      </c>
      <c r="AR87">
        <v>0</v>
      </c>
      <c r="AS87">
        <v>9177</v>
      </c>
      <c r="AT87">
        <v>143704</v>
      </c>
      <c r="AU87">
        <v>72937</v>
      </c>
      <c r="AV87">
        <v>6239</v>
      </c>
      <c r="AW87">
        <v>1755</v>
      </c>
      <c r="AX87">
        <v>1118</v>
      </c>
      <c r="AY87">
        <v>563</v>
      </c>
      <c r="AZ87">
        <v>10220</v>
      </c>
      <c r="BA87">
        <v>178211</v>
      </c>
      <c r="BB87">
        <v>172770</v>
      </c>
      <c r="BC87">
        <v>178567</v>
      </c>
      <c r="BL87" t="s">
        <v>84</v>
      </c>
    </row>
    <row r="88" spans="1:64">
      <c r="A88">
        <v>2001</v>
      </c>
      <c r="B88">
        <v>1000</v>
      </c>
      <c r="C88" t="s">
        <v>4</v>
      </c>
      <c r="D88" t="s">
        <v>139</v>
      </c>
      <c r="E88">
        <v>9</v>
      </c>
      <c r="F88">
        <v>1969</v>
      </c>
      <c r="G88" t="s">
        <v>85</v>
      </c>
      <c r="H88" t="s">
        <v>85</v>
      </c>
      <c r="I88">
        <v>1</v>
      </c>
      <c r="J88" s="10">
        <v>-0.53</v>
      </c>
      <c r="K88">
        <v>38</v>
      </c>
      <c r="L88">
        <v>3250545</v>
      </c>
      <c r="M88">
        <v>76724</v>
      </c>
      <c r="N88">
        <v>71851</v>
      </c>
      <c r="R88">
        <v>44730</v>
      </c>
      <c r="S88">
        <v>4063531</v>
      </c>
      <c r="T88">
        <v>40454</v>
      </c>
      <c r="U88">
        <v>28324</v>
      </c>
      <c r="V88">
        <v>55</v>
      </c>
      <c r="W88">
        <v>173</v>
      </c>
      <c r="X88">
        <v>58</v>
      </c>
      <c r="Y88">
        <v>228</v>
      </c>
      <c r="Z88">
        <v>286</v>
      </c>
      <c r="AA88">
        <v>2166887</v>
      </c>
      <c r="AB88">
        <v>5664975</v>
      </c>
      <c r="AC88">
        <v>429301</v>
      </c>
      <c r="AD88">
        <v>146408</v>
      </c>
      <c r="AE88">
        <v>8407571</v>
      </c>
      <c r="AF88">
        <v>273110</v>
      </c>
      <c r="AG88">
        <v>3358038</v>
      </c>
      <c r="AH88">
        <v>5195633</v>
      </c>
      <c r="AI88">
        <v>946894</v>
      </c>
      <c r="AJ88">
        <v>9500565</v>
      </c>
      <c r="AK88">
        <v>2082097</v>
      </c>
      <c r="AL88">
        <v>20263343</v>
      </c>
      <c r="AM88">
        <v>23284</v>
      </c>
      <c r="AN88">
        <v>5383</v>
      </c>
      <c r="AO88">
        <v>325</v>
      </c>
      <c r="AP88">
        <v>59</v>
      </c>
      <c r="AQ88">
        <v>1565</v>
      </c>
      <c r="AR88">
        <v>147904</v>
      </c>
      <c r="AS88">
        <v>13727</v>
      </c>
      <c r="AT88">
        <v>249713</v>
      </c>
      <c r="AU88">
        <v>214654</v>
      </c>
      <c r="AV88">
        <v>14047</v>
      </c>
      <c r="AW88">
        <v>1472</v>
      </c>
      <c r="AX88">
        <v>6521</v>
      </c>
      <c r="AY88">
        <v>640</v>
      </c>
      <c r="AZ88">
        <v>7767</v>
      </c>
      <c r="BA88">
        <v>119662</v>
      </c>
      <c r="BB88">
        <v>302560</v>
      </c>
      <c r="BC88">
        <v>478066</v>
      </c>
      <c r="BL88" t="s">
        <v>84</v>
      </c>
    </row>
    <row r="89" spans="1:64">
      <c r="A89">
        <v>2001</v>
      </c>
      <c r="B89">
        <v>1900</v>
      </c>
      <c r="C89" t="s">
        <v>149</v>
      </c>
      <c r="E89">
        <v>8</v>
      </c>
      <c r="F89">
        <v>1975</v>
      </c>
      <c r="G89" t="s">
        <v>82</v>
      </c>
      <c r="H89" t="s">
        <v>82</v>
      </c>
      <c r="I89">
        <v>1</v>
      </c>
      <c r="J89" s="10">
        <v>-1.5156074624321763</v>
      </c>
      <c r="K89">
        <v>91</v>
      </c>
      <c r="L89">
        <v>1933280</v>
      </c>
      <c r="M89">
        <v>80772</v>
      </c>
      <c r="N89">
        <v>70228</v>
      </c>
      <c r="O89">
        <v>43869</v>
      </c>
      <c r="P89">
        <v>8062</v>
      </c>
      <c r="Q89">
        <v>13143</v>
      </c>
      <c r="R89">
        <v>21205</v>
      </c>
      <c r="S89">
        <v>2505497</v>
      </c>
      <c r="T89">
        <v>9740</v>
      </c>
      <c r="U89">
        <v>72428</v>
      </c>
      <c r="V89">
        <v>44</v>
      </c>
      <c r="W89">
        <v>78</v>
      </c>
      <c r="X89">
        <v>24</v>
      </c>
      <c r="Y89">
        <v>122</v>
      </c>
      <c r="Z89">
        <v>146</v>
      </c>
      <c r="AA89">
        <v>2271176</v>
      </c>
      <c r="AB89">
        <v>3384552</v>
      </c>
      <c r="AC89">
        <v>28886</v>
      </c>
      <c r="AD89">
        <v>920865</v>
      </c>
      <c r="AE89">
        <v>6605479</v>
      </c>
      <c r="AF89">
        <v>147646</v>
      </c>
      <c r="AG89">
        <v>2209821</v>
      </c>
      <c r="AH89">
        <v>2478681</v>
      </c>
      <c r="AI89">
        <v>597654</v>
      </c>
      <c r="AJ89">
        <v>5286156</v>
      </c>
      <c r="AK89">
        <v>1395559</v>
      </c>
      <c r="AL89">
        <v>13434840</v>
      </c>
      <c r="AM89">
        <v>19283</v>
      </c>
      <c r="AN89">
        <v>1826</v>
      </c>
      <c r="AO89">
        <v>157</v>
      </c>
      <c r="AP89">
        <v>40</v>
      </c>
      <c r="AQ89">
        <v>995</v>
      </c>
      <c r="AR89">
        <v>290723</v>
      </c>
      <c r="AS89">
        <v>1854</v>
      </c>
      <c r="AT89">
        <v>63603</v>
      </c>
      <c r="AU89">
        <v>24714</v>
      </c>
      <c r="AV89">
        <v>6846</v>
      </c>
      <c r="AW89">
        <v>264</v>
      </c>
      <c r="AX89">
        <v>7069</v>
      </c>
      <c r="AY89">
        <v>436</v>
      </c>
      <c r="AZ89">
        <v>11319</v>
      </c>
      <c r="BA89">
        <v>105428</v>
      </c>
      <c r="BB89">
        <v>314956</v>
      </c>
      <c r="BC89">
        <v>468753</v>
      </c>
    </row>
    <row r="90" spans="1:64">
      <c r="A90">
        <v>2001</v>
      </c>
      <c r="B90">
        <v>2200</v>
      </c>
      <c r="C90" t="s">
        <v>5</v>
      </c>
      <c r="D90" t="s">
        <v>139</v>
      </c>
      <c r="E90">
        <v>2</v>
      </c>
      <c r="F90">
        <v>1932</v>
      </c>
      <c r="G90" t="s">
        <v>85</v>
      </c>
      <c r="H90" t="s">
        <v>82</v>
      </c>
      <c r="I90">
        <v>1</v>
      </c>
      <c r="J90" s="10">
        <v>0.75</v>
      </c>
      <c r="K90">
        <v>10</v>
      </c>
      <c r="L90">
        <v>6797144</v>
      </c>
      <c r="M90">
        <v>141356</v>
      </c>
      <c r="N90">
        <v>135081</v>
      </c>
      <c r="R90">
        <v>62731</v>
      </c>
      <c r="S90">
        <v>7787351</v>
      </c>
      <c r="T90">
        <v>28838</v>
      </c>
      <c r="U90">
        <v>18633</v>
      </c>
      <c r="V90">
        <v>117</v>
      </c>
      <c r="W90">
        <v>313</v>
      </c>
      <c r="X90">
        <v>141</v>
      </c>
      <c r="Y90">
        <v>430</v>
      </c>
      <c r="Z90">
        <v>571</v>
      </c>
      <c r="AA90">
        <v>5404795</v>
      </c>
      <c r="AB90">
        <v>5527884</v>
      </c>
      <c r="AC90">
        <v>1337752</v>
      </c>
      <c r="AD90">
        <v>258633</v>
      </c>
      <c r="AE90">
        <v>12529064</v>
      </c>
      <c r="AF90">
        <v>192434</v>
      </c>
      <c r="AG90">
        <v>9517472</v>
      </c>
      <c r="AH90">
        <v>6680637</v>
      </c>
      <c r="AI90">
        <v>749714</v>
      </c>
      <c r="AJ90">
        <v>16947823</v>
      </c>
      <c r="AK90">
        <v>7058138</v>
      </c>
      <c r="AL90">
        <v>36727459</v>
      </c>
      <c r="AM90">
        <v>18961</v>
      </c>
      <c r="AN90">
        <v>5394</v>
      </c>
      <c r="AO90">
        <v>413</v>
      </c>
      <c r="AP90">
        <v>83</v>
      </c>
      <c r="AQ90">
        <v>1448</v>
      </c>
      <c r="AS90">
        <v>58928</v>
      </c>
      <c r="AT90">
        <v>239526</v>
      </c>
      <c r="AU90">
        <v>34888</v>
      </c>
      <c r="AV90">
        <v>88349</v>
      </c>
      <c r="AW90">
        <v>16767</v>
      </c>
      <c r="AX90">
        <v>9364</v>
      </c>
      <c r="AY90">
        <v>1661</v>
      </c>
      <c r="AZ90">
        <v>21930</v>
      </c>
      <c r="BA90">
        <v>133679</v>
      </c>
      <c r="BC90">
        <v>1041184</v>
      </c>
      <c r="BL90" t="s">
        <v>83</v>
      </c>
    </row>
    <row r="91" spans="1:64">
      <c r="A91">
        <v>2001</v>
      </c>
      <c r="B91">
        <v>2600</v>
      </c>
      <c r="C91" t="s">
        <v>6</v>
      </c>
      <c r="D91" t="s">
        <v>139</v>
      </c>
      <c r="E91">
        <v>5</v>
      </c>
      <c r="F91">
        <v>1956</v>
      </c>
      <c r="G91" t="s">
        <v>85</v>
      </c>
      <c r="H91" t="s">
        <v>85</v>
      </c>
      <c r="I91">
        <v>1</v>
      </c>
      <c r="J91" s="10">
        <v>-0.11</v>
      </c>
      <c r="K91">
        <v>26</v>
      </c>
      <c r="L91">
        <v>3854264</v>
      </c>
      <c r="M91">
        <v>124269</v>
      </c>
      <c r="N91">
        <v>119792</v>
      </c>
      <c r="O91">
        <v>64209</v>
      </c>
      <c r="P91">
        <v>27969</v>
      </c>
      <c r="Q91">
        <v>2642</v>
      </c>
      <c r="R91">
        <v>30611</v>
      </c>
      <c r="S91">
        <v>7182013</v>
      </c>
      <c r="T91">
        <v>39991</v>
      </c>
      <c r="U91">
        <v>21902</v>
      </c>
      <c r="V91">
        <v>104</v>
      </c>
      <c r="W91">
        <v>207</v>
      </c>
      <c r="X91">
        <v>91</v>
      </c>
      <c r="Y91">
        <v>311</v>
      </c>
      <c r="Z91">
        <v>402</v>
      </c>
      <c r="AA91">
        <v>2486227</v>
      </c>
      <c r="AB91">
        <v>7068796</v>
      </c>
      <c r="AC91">
        <v>1652191</v>
      </c>
      <c r="AD91">
        <v>676567</v>
      </c>
      <c r="AE91">
        <v>11883781</v>
      </c>
      <c r="AF91">
        <v>244486</v>
      </c>
      <c r="AG91">
        <v>4568578</v>
      </c>
      <c r="AH91">
        <v>4591794</v>
      </c>
      <c r="AI91">
        <v>809945</v>
      </c>
      <c r="AJ91">
        <v>9970317</v>
      </c>
      <c r="AK91">
        <v>6223621</v>
      </c>
      <c r="AL91">
        <v>28322205</v>
      </c>
      <c r="AM91">
        <v>36705</v>
      </c>
      <c r="AN91">
        <v>7016</v>
      </c>
      <c r="AO91">
        <v>574</v>
      </c>
      <c r="AP91">
        <v>87</v>
      </c>
      <c r="AQ91">
        <v>1687</v>
      </c>
      <c r="AR91">
        <v>1283068</v>
      </c>
      <c r="AS91">
        <v>7847</v>
      </c>
      <c r="AT91">
        <v>738812</v>
      </c>
      <c r="AU91">
        <v>204085</v>
      </c>
      <c r="AV91">
        <v>24575</v>
      </c>
      <c r="AW91">
        <v>12091</v>
      </c>
      <c r="AX91">
        <v>17946</v>
      </c>
      <c r="AY91">
        <v>723</v>
      </c>
      <c r="AZ91">
        <v>14023</v>
      </c>
      <c r="BA91">
        <v>157383</v>
      </c>
      <c r="BB91">
        <v>463503</v>
      </c>
      <c r="BC91">
        <v>1375403</v>
      </c>
      <c r="BL91" t="s">
        <v>84</v>
      </c>
    </row>
    <row r="92" spans="1:64">
      <c r="A92">
        <v>2001</v>
      </c>
      <c r="B92">
        <v>2900</v>
      </c>
      <c r="C92" t="s">
        <v>7</v>
      </c>
      <c r="E92">
        <v>5</v>
      </c>
      <c r="F92">
        <v>1967</v>
      </c>
      <c r="G92" t="s">
        <v>85</v>
      </c>
      <c r="H92" t="s">
        <v>82</v>
      </c>
      <c r="I92">
        <v>1</v>
      </c>
      <c r="J92" s="10">
        <v>-0.2</v>
      </c>
      <c r="K92">
        <v>29</v>
      </c>
      <c r="L92">
        <v>3789228</v>
      </c>
      <c r="M92">
        <v>95235</v>
      </c>
      <c r="N92">
        <v>86790</v>
      </c>
      <c r="O92">
        <v>57424</v>
      </c>
      <c r="R92">
        <v>46431</v>
      </c>
      <c r="S92">
        <v>6202440</v>
      </c>
      <c r="T92">
        <v>41554</v>
      </c>
      <c r="U92">
        <v>10364</v>
      </c>
      <c r="V92">
        <v>86</v>
      </c>
      <c r="W92">
        <v>218</v>
      </c>
      <c r="X92">
        <v>53</v>
      </c>
      <c r="Y92">
        <v>304</v>
      </c>
      <c r="Z92">
        <v>357</v>
      </c>
      <c r="AA92">
        <v>2401201</v>
      </c>
      <c r="AB92">
        <v>6069649</v>
      </c>
      <c r="AC92">
        <v>538072</v>
      </c>
      <c r="AD92">
        <v>392516</v>
      </c>
      <c r="AE92">
        <v>9401438</v>
      </c>
      <c r="AF92">
        <v>314543</v>
      </c>
      <c r="AG92">
        <v>3622091</v>
      </c>
      <c r="AH92">
        <v>4653647</v>
      </c>
      <c r="AI92">
        <v>796249</v>
      </c>
      <c r="AJ92">
        <v>9071987</v>
      </c>
      <c r="AK92">
        <v>2676246</v>
      </c>
      <c r="AL92">
        <v>21464214</v>
      </c>
      <c r="AM92">
        <v>26671</v>
      </c>
      <c r="AN92">
        <v>5138</v>
      </c>
      <c r="AO92">
        <v>351</v>
      </c>
      <c r="AP92">
        <v>87</v>
      </c>
      <c r="AQ92">
        <v>1832</v>
      </c>
      <c r="AR92">
        <v>1028203</v>
      </c>
      <c r="AS92">
        <v>45613</v>
      </c>
      <c r="AT92">
        <v>611481</v>
      </c>
      <c r="AU92">
        <v>221121</v>
      </c>
      <c r="AV92">
        <v>108672</v>
      </c>
      <c r="AW92">
        <v>111203</v>
      </c>
      <c r="AX92">
        <v>11122</v>
      </c>
      <c r="AY92">
        <v>423</v>
      </c>
      <c r="AZ92">
        <v>7829</v>
      </c>
      <c r="BA92">
        <v>121761</v>
      </c>
      <c r="BC92">
        <v>501565</v>
      </c>
      <c r="BL92" t="s">
        <v>84</v>
      </c>
    </row>
    <row r="93" spans="1:64">
      <c r="A93">
        <v>2001</v>
      </c>
      <c r="B93">
        <v>3500</v>
      </c>
      <c r="C93" t="s">
        <v>8</v>
      </c>
      <c r="D93" t="s">
        <v>139</v>
      </c>
      <c r="E93">
        <v>3</v>
      </c>
      <c r="F93">
        <v>1932</v>
      </c>
      <c r="G93" t="s">
        <v>85</v>
      </c>
      <c r="H93" t="s">
        <v>82</v>
      </c>
      <c r="I93">
        <v>1</v>
      </c>
      <c r="J93" s="10">
        <v>1.03</v>
      </c>
      <c r="K93">
        <v>8</v>
      </c>
      <c r="L93">
        <v>9647652</v>
      </c>
      <c r="M93">
        <v>183915</v>
      </c>
      <c r="N93">
        <v>178032</v>
      </c>
      <c r="O93">
        <v>93549</v>
      </c>
      <c r="R93">
        <v>91054</v>
      </c>
      <c r="S93">
        <v>8976026</v>
      </c>
      <c r="T93">
        <v>77787</v>
      </c>
      <c r="U93">
        <v>82639</v>
      </c>
      <c r="V93">
        <v>168</v>
      </c>
      <c r="W93">
        <v>229</v>
      </c>
      <c r="X93">
        <v>113</v>
      </c>
      <c r="Y93">
        <v>397</v>
      </c>
      <c r="Z93">
        <v>510</v>
      </c>
      <c r="AA93">
        <v>4078537</v>
      </c>
      <c r="AB93">
        <v>6186256</v>
      </c>
      <c r="AC93">
        <v>108925</v>
      </c>
      <c r="AD93">
        <v>1164577</v>
      </c>
      <c r="AE93">
        <v>11538295</v>
      </c>
      <c r="AF93">
        <v>93541</v>
      </c>
      <c r="AG93">
        <v>7711148</v>
      </c>
      <c r="AH93">
        <v>6433688</v>
      </c>
      <c r="AI93">
        <v>1370032</v>
      </c>
      <c r="AJ93">
        <v>15514868</v>
      </c>
      <c r="AK93">
        <v>3310933</v>
      </c>
      <c r="AL93">
        <v>30457637</v>
      </c>
      <c r="AM93">
        <v>34016</v>
      </c>
      <c r="AN93">
        <v>6674</v>
      </c>
      <c r="AO93">
        <v>662</v>
      </c>
      <c r="AP93">
        <v>86</v>
      </c>
      <c r="AQ93">
        <v>1815</v>
      </c>
      <c r="AS93">
        <v>32972</v>
      </c>
      <c r="AT93">
        <v>641083</v>
      </c>
      <c r="AU93">
        <v>88778</v>
      </c>
      <c r="AV93">
        <v>147484</v>
      </c>
      <c r="AW93">
        <v>11881</v>
      </c>
      <c r="AX93">
        <v>8346</v>
      </c>
      <c r="AY93">
        <v>1087</v>
      </c>
      <c r="AZ93">
        <v>18623</v>
      </c>
      <c r="BA93">
        <v>289713</v>
      </c>
      <c r="BC93">
        <v>1231201</v>
      </c>
      <c r="BL93" t="s">
        <v>83</v>
      </c>
    </row>
    <row r="94" spans="1:64">
      <c r="A94">
        <v>2001</v>
      </c>
      <c r="B94">
        <v>3800</v>
      </c>
      <c r="C94" t="s">
        <v>9</v>
      </c>
      <c r="D94" t="s">
        <v>139</v>
      </c>
      <c r="E94">
        <v>4</v>
      </c>
      <c r="F94">
        <v>1932</v>
      </c>
      <c r="G94" t="s">
        <v>82</v>
      </c>
      <c r="H94" t="s">
        <v>82</v>
      </c>
      <c r="I94">
        <v>1</v>
      </c>
      <c r="J94" s="10">
        <v>-1.48</v>
      </c>
      <c r="K94">
        <v>83</v>
      </c>
      <c r="L94">
        <v>2314873</v>
      </c>
      <c r="M94">
        <v>54529</v>
      </c>
      <c r="N94">
        <v>48812</v>
      </c>
      <c r="O94">
        <v>29518</v>
      </c>
      <c r="P94">
        <v>9464</v>
      </c>
      <c r="Q94">
        <v>10179</v>
      </c>
      <c r="R94">
        <v>19643</v>
      </c>
      <c r="S94">
        <v>3293450</v>
      </c>
      <c r="T94">
        <v>23695</v>
      </c>
      <c r="U94">
        <v>17272</v>
      </c>
      <c r="V94">
        <v>42</v>
      </c>
      <c r="W94">
        <v>107</v>
      </c>
      <c r="X94">
        <v>56</v>
      </c>
      <c r="Y94">
        <v>149</v>
      </c>
      <c r="Z94">
        <v>205</v>
      </c>
      <c r="AA94">
        <v>1535017</v>
      </c>
      <c r="AB94">
        <v>5022622</v>
      </c>
      <c r="AC94">
        <v>536666</v>
      </c>
      <c r="AD94">
        <v>288148</v>
      </c>
      <c r="AE94">
        <v>7382453</v>
      </c>
      <c r="AF94">
        <v>187184</v>
      </c>
      <c r="AG94">
        <v>2077892</v>
      </c>
      <c r="AH94">
        <v>3474026</v>
      </c>
      <c r="AI94">
        <v>655998</v>
      </c>
      <c r="AJ94">
        <v>6207916</v>
      </c>
      <c r="AK94">
        <v>1218670</v>
      </c>
      <c r="AL94">
        <v>14996223</v>
      </c>
      <c r="AM94">
        <v>23009</v>
      </c>
      <c r="AN94">
        <v>2755</v>
      </c>
      <c r="AO94">
        <v>232</v>
      </c>
      <c r="AP94">
        <v>83</v>
      </c>
      <c r="AQ94">
        <v>1527</v>
      </c>
      <c r="AR94">
        <v>0</v>
      </c>
      <c r="AS94">
        <v>13469</v>
      </c>
      <c r="AT94">
        <v>129530</v>
      </c>
      <c r="AU94">
        <v>757382</v>
      </c>
      <c r="AV94">
        <v>10712</v>
      </c>
      <c r="AW94">
        <v>45102</v>
      </c>
      <c r="AX94">
        <v>4460</v>
      </c>
      <c r="AY94">
        <v>991</v>
      </c>
      <c r="AZ94">
        <v>8167</v>
      </c>
      <c r="BA94">
        <v>46964</v>
      </c>
      <c r="BB94">
        <v>301652</v>
      </c>
      <c r="BC94">
        <v>341145</v>
      </c>
      <c r="BL94" t="s">
        <v>83</v>
      </c>
    </row>
    <row r="95" spans="1:64">
      <c r="A95">
        <v>2001</v>
      </c>
      <c r="B95">
        <v>4400</v>
      </c>
      <c r="C95" t="s">
        <v>10</v>
      </c>
      <c r="E95">
        <v>7</v>
      </c>
      <c r="F95">
        <v>1938</v>
      </c>
      <c r="G95" t="s">
        <v>85</v>
      </c>
      <c r="H95" t="s">
        <v>82</v>
      </c>
      <c r="I95">
        <v>1</v>
      </c>
      <c r="J95" s="10">
        <v>-1.39</v>
      </c>
      <c r="K95">
        <v>76</v>
      </c>
      <c r="L95">
        <v>3133626</v>
      </c>
      <c r="M95">
        <v>50411</v>
      </c>
      <c r="N95">
        <v>35339</v>
      </c>
      <c r="O95">
        <v>19202</v>
      </c>
      <c r="P95">
        <v>20023</v>
      </c>
      <c r="Q95">
        <v>4815</v>
      </c>
      <c r="R95">
        <v>24838</v>
      </c>
      <c r="S95">
        <v>5279855</v>
      </c>
      <c r="T95">
        <v>9989</v>
      </c>
      <c r="U95">
        <v>18193</v>
      </c>
      <c r="V95">
        <v>57</v>
      </c>
      <c r="W95">
        <v>90</v>
      </c>
      <c r="X95">
        <v>56</v>
      </c>
      <c r="Y95">
        <v>147</v>
      </c>
      <c r="Z95">
        <v>203</v>
      </c>
      <c r="AA95">
        <v>1123944</v>
      </c>
      <c r="AB95">
        <v>3342063</v>
      </c>
      <c r="AC95">
        <v>703521</v>
      </c>
      <c r="AD95">
        <v>80420</v>
      </c>
      <c r="AE95">
        <v>5249948</v>
      </c>
      <c r="AF95">
        <v>97932</v>
      </c>
      <c r="AG95">
        <v>2599455</v>
      </c>
      <c r="AH95">
        <v>1984539</v>
      </c>
      <c r="AI95">
        <v>642808</v>
      </c>
      <c r="AJ95">
        <v>5226802</v>
      </c>
      <c r="AK95">
        <v>1339365</v>
      </c>
      <c r="AL95">
        <v>11914047</v>
      </c>
      <c r="AM95">
        <v>26899</v>
      </c>
      <c r="AN95">
        <v>2668</v>
      </c>
      <c r="AO95">
        <v>264</v>
      </c>
      <c r="AP95">
        <v>54</v>
      </c>
      <c r="AQ95">
        <v>1295</v>
      </c>
      <c r="AR95">
        <v>624728</v>
      </c>
      <c r="AS95">
        <v>20162</v>
      </c>
      <c r="AT95">
        <v>298367</v>
      </c>
      <c r="AV95">
        <v>20481</v>
      </c>
      <c r="AW95">
        <v>2689</v>
      </c>
      <c r="AX95">
        <v>3379</v>
      </c>
      <c r="AY95">
        <v>993</v>
      </c>
      <c r="AZ95">
        <v>7168</v>
      </c>
      <c r="BA95">
        <v>115985</v>
      </c>
      <c r="BB95">
        <v>253450</v>
      </c>
      <c r="BC95">
        <v>310256</v>
      </c>
      <c r="BL95" t="s">
        <v>84</v>
      </c>
    </row>
    <row r="96" spans="1:64">
      <c r="A96">
        <v>2001</v>
      </c>
      <c r="B96">
        <v>5200</v>
      </c>
      <c r="C96" t="s">
        <v>11</v>
      </c>
      <c r="D96" t="s">
        <v>139</v>
      </c>
      <c r="E96">
        <v>3</v>
      </c>
      <c r="F96">
        <v>1956</v>
      </c>
      <c r="G96" t="s">
        <v>82</v>
      </c>
      <c r="H96" t="s">
        <v>82</v>
      </c>
      <c r="I96">
        <v>1</v>
      </c>
      <c r="J96" s="10">
        <v>-0.7</v>
      </c>
      <c r="K96">
        <v>45</v>
      </c>
      <c r="L96">
        <v>4420208</v>
      </c>
      <c r="M96">
        <v>68220</v>
      </c>
      <c r="N96">
        <v>60456</v>
      </c>
      <c r="O96">
        <v>45281</v>
      </c>
      <c r="P96">
        <v>13806</v>
      </c>
      <c r="Q96">
        <v>16695</v>
      </c>
      <c r="R96">
        <v>30501</v>
      </c>
      <c r="S96">
        <v>5493994</v>
      </c>
      <c r="T96">
        <v>39121</v>
      </c>
      <c r="U96">
        <v>28106</v>
      </c>
      <c r="V96">
        <v>66</v>
      </c>
      <c r="W96">
        <v>126</v>
      </c>
      <c r="X96">
        <v>86</v>
      </c>
      <c r="Y96">
        <v>192</v>
      </c>
      <c r="Z96">
        <v>278</v>
      </c>
      <c r="AA96">
        <v>2019693</v>
      </c>
      <c r="AB96">
        <v>4887838</v>
      </c>
      <c r="AD96">
        <v>139974</v>
      </c>
      <c r="AE96">
        <v>7047505</v>
      </c>
      <c r="AF96">
        <v>307405</v>
      </c>
      <c r="AG96">
        <v>3275930</v>
      </c>
      <c r="AH96">
        <v>4196008</v>
      </c>
      <c r="AI96">
        <v>1004428</v>
      </c>
      <c r="AJ96">
        <v>8476366</v>
      </c>
      <c r="AK96">
        <v>3007035</v>
      </c>
      <c r="AL96">
        <v>18838311</v>
      </c>
      <c r="AM96">
        <v>36411</v>
      </c>
      <c r="AN96">
        <v>5828</v>
      </c>
      <c r="AO96">
        <v>414</v>
      </c>
      <c r="AP96">
        <v>108</v>
      </c>
      <c r="AQ96">
        <v>1977</v>
      </c>
      <c r="AR96">
        <v>0</v>
      </c>
      <c r="AS96">
        <v>2330</v>
      </c>
      <c r="AT96">
        <v>229480</v>
      </c>
      <c r="AU96">
        <v>1817</v>
      </c>
      <c r="AV96">
        <v>52994</v>
      </c>
      <c r="AW96">
        <v>1007</v>
      </c>
      <c r="AX96">
        <v>14561</v>
      </c>
      <c r="AY96">
        <v>520</v>
      </c>
      <c r="AZ96">
        <v>16556</v>
      </c>
      <c r="BA96">
        <v>55692</v>
      </c>
      <c r="BB96">
        <v>364128</v>
      </c>
      <c r="BC96">
        <v>853824</v>
      </c>
      <c r="BL96" t="s">
        <v>83</v>
      </c>
    </row>
    <row r="97" spans="1:64">
      <c r="A97">
        <v>2001</v>
      </c>
      <c r="B97">
        <v>5300</v>
      </c>
      <c r="C97" t="s">
        <v>12</v>
      </c>
      <c r="D97" t="s">
        <v>139</v>
      </c>
      <c r="E97">
        <v>4</v>
      </c>
      <c r="F97">
        <v>1932</v>
      </c>
      <c r="G97" t="s">
        <v>85</v>
      </c>
      <c r="H97" t="s">
        <v>85</v>
      </c>
      <c r="I97">
        <v>1</v>
      </c>
      <c r="J97" s="10">
        <v>0.31</v>
      </c>
      <c r="K97">
        <v>15</v>
      </c>
      <c r="L97">
        <v>5979843</v>
      </c>
      <c r="M97">
        <v>142350</v>
      </c>
      <c r="N97">
        <v>123138</v>
      </c>
      <c r="O97">
        <v>33120</v>
      </c>
      <c r="P97">
        <v>29288</v>
      </c>
      <c r="Q97">
        <v>11760</v>
      </c>
      <c r="R97">
        <v>41048</v>
      </c>
      <c r="S97">
        <v>5903843</v>
      </c>
      <c r="T97">
        <v>225944</v>
      </c>
      <c r="U97">
        <v>23452</v>
      </c>
      <c r="V97">
        <v>111</v>
      </c>
      <c r="W97">
        <v>217</v>
      </c>
      <c r="X97">
        <v>108</v>
      </c>
      <c r="Y97">
        <v>328</v>
      </c>
      <c r="Z97">
        <v>436</v>
      </c>
      <c r="AA97">
        <v>1917716</v>
      </c>
      <c r="AB97">
        <v>6412126</v>
      </c>
      <c r="AC97">
        <v>437646</v>
      </c>
      <c r="AD97">
        <v>1135774</v>
      </c>
      <c r="AE97">
        <v>9903262</v>
      </c>
      <c r="AF97">
        <v>385149</v>
      </c>
      <c r="AG97">
        <v>6032604</v>
      </c>
      <c r="AH97">
        <v>7572013</v>
      </c>
      <c r="AI97">
        <v>1831794</v>
      </c>
      <c r="AJ97">
        <v>15436411</v>
      </c>
      <c r="AK97">
        <v>4414540</v>
      </c>
      <c r="AL97">
        <v>30139362</v>
      </c>
      <c r="AM97">
        <v>30440</v>
      </c>
      <c r="AN97">
        <v>7670</v>
      </c>
      <c r="AO97">
        <v>632</v>
      </c>
      <c r="AP97">
        <v>133</v>
      </c>
      <c r="AQ97">
        <v>1508</v>
      </c>
      <c r="AR97">
        <v>2652541</v>
      </c>
      <c r="AS97">
        <v>70916</v>
      </c>
      <c r="AT97">
        <v>413789</v>
      </c>
      <c r="AX97">
        <v>13882</v>
      </c>
      <c r="AY97">
        <v>1065</v>
      </c>
      <c r="AZ97">
        <v>17828</v>
      </c>
      <c r="BA97">
        <v>198143</v>
      </c>
      <c r="BB97">
        <v>442880</v>
      </c>
      <c r="BC97">
        <v>656259</v>
      </c>
      <c r="BL97" t="s">
        <v>86</v>
      </c>
    </row>
    <row r="98" spans="1:64">
      <c r="A98">
        <v>2001</v>
      </c>
      <c r="B98">
        <v>5400</v>
      </c>
      <c r="C98" t="s">
        <v>13</v>
      </c>
      <c r="D98" t="s">
        <v>139</v>
      </c>
      <c r="E98">
        <v>4</v>
      </c>
      <c r="F98">
        <v>1932</v>
      </c>
      <c r="G98" t="s">
        <v>85</v>
      </c>
      <c r="H98" t="s">
        <v>85</v>
      </c>
      <c r="I98">
        <v>1</v>
      </c>
      <c r="J98" s="10">
        <v>-1.49</v>
      </c>
      <c r="K98">
        <v>84</v>
      </c>
      <c r="L98">
        <v>3060509</v>
      </c>
      <c r="M98">
        <v>38012</v>
      </c>
      <c r="N98">
        <v>33330</v>
      </c>
      <c r="O98">
        <v>18071</v>
      </c>
      <c r="R98">
        <v>16684</v>
      </c>
      <c r="S98">
        <v>6737867</v>
      </c>
      <c r="T98">
        <v>54865</v>
      </c>
      <c r="U98">
        <v>22990</v>
      </c>
      <c r="V98">
        <v>59</v>
      </c>
      <c r="W98">
        <v>149</v>
      </c>
      <c r="X98">
        <v>39</v>
      </c>
      <c r="Y98">
        <v>208</v>
      </c>
      <c r="Z98">
        <v>247</v>
      </c>
      <c r="AA98">
        <v>982412</v>
      </c>
      <c r="AB98">
        <v>4136058</v>
      </c>
      <c r="AC98">
        <v>109661</v>
      </c>
      <c r="AD98">
        <v>1015</v>
      </c>
      <c r="AE98">
        <v>5229146</v>
      </c>
      <c r="AF98">
        <v>141319</v>
      </c>
      <c r="AG98">
        <v>2511243</v>
      </c>
      <c r="AH98">
        <v>2205340</v>
      </c>
      <c r="AI98">
        <v>485747</v>
      </c>
      <c r="AJ98">
        <v>5202330</v>
      </c>
      <c r="AK98">
        <v>1833980</v>
      </c>
      <c r="AL98">
        <v>12406775</v>
      </c>
      <c r="AM98">
        <v>20710</v>
      </c>
      <c r="AN98">
        <v>2209</v>
      </c>
      <c r="AO98">
        <v>258</v>
      </c>
      <c r="AP98">
        <v>64</v>
      </c>
      <c r="AQ98">
        <v>1607</v>
      </c>
      <c r="AR98">
        <v>1669853</v>
      </c>
      <c r="AS98">
        <v>9047</v>
      </c>
      <c r="AY98">
        <v>669</v>
      </c>
      <c r="AZ98">
        <v>10006</v>
      </c>
      <c r="BA98">
        <v>75890</v>
      </c>
      <c r="BB98">
        <v>279364</v>
      </c>
      <c r="BC98">
        <v>350080</v>
      </c>
      <c r="BL98" t="s">
        <v>83</v>
      </c>
    </row>
    <row r="99" spans="1:64">
      <c r="A99">
        <v>2001</v>
      </c>
      <c r="B99">
        <v>5850</v>
      </c>
      <c r="C99" t="s">
        <v>14</v>
      </c>
      <c r="E99">
        <v>5</v>
      </c>
      <c r="F99">
        <v>1983</v>
      </c>
      <c r="G99" t="s">
        <v>82</v>
      </c>
      <c r="H99" t="s">
        <v>82</v>
      </c>
      <c r="I99">
        <v>1</v>
      </c>
      <c r="J99" s="10">
        <v>-0.25</v>
      </c>
      <c r="K99">
        <v>32</v>
      </c>
      <c r="L99">
        <v>3061005</v>
      </c>
      <c r="M99">
        <v>127099</v>
      </c>
      <c r="N99">
        <v>115886</v>
      </c>
      <c r="O99">
        <v>35599</v>
      </c>
      <c r="P99">
        <v>19558</v>
      </c>
      <c r="Q99">
        <v>28122</v>
      </c>
      <c r="R99">
        <v>47680</v>
      </c>
      <c r="S99">
        <v>4986164</v>
      </c>
      <c r="T99">
        <v>14899</v>
      </c>
      <c r="U99">
        <v>18415</v>
      </c>
      <c r="V99">
        <v>115</v>
      </c>
      <c r="W99">
        <v>128</v>
      </c>
      <c r="X99">
        <v>59</v>
      </c>
      <c r="Y99">
        <v>243</v>
      </c>
      <c r="Z99">
        <v>302</v>
      </c>
      <c r="AA99">
        <v>1719815</v>
      </c>
      <c r="AB99">
        <v>4978160</v>
      </c>
      <c r="AC99">
        <v>574807</v>
      </c>
      <c r="AD99">
        <v>598048</v>
      </c>
      <c r="AE99">
        <v>7870830</v>
      </c>
      <c r="AF99">
        <v>208913</v>
      </c>
      <c r="AG99">
        <v>4961812</v>
      </c>
      <c r="AH99">
        <v>2836551</v>
      </c>
      <c r="AI99">
        <v>856596</v>
      </c>
      <c r="AJ99">
        <v>8654959</v>
      </c>
      <c r="AK99">
        <v>5616157</v>
      </c>
      <c r="AL99">
        <v>22350859</v>
      </c>
      <c r="AM99">
        <v>20981</v>
      </c>
      <c r="AN99">
        <v>3141</v>
      </c>
      <c r="AO99">
        <v>279</v>
      </c>
      <c r="AP99">
        <v>57</v>
      </c>
      <c r="AQ99">
        <v>1592</v>
      </c>
      <c r="AR99">
        <v>0</v>
      </c>
      <c r="AS99">
        <v>7521</v>
      </c>
      <c r="AT99">
        <v>38828</v>
      </c>
      <c r="AU99">
        <v>88553</v>
      </c>
      <c r="AV99">
        <v>3154</v>
      </c>
      <c r="AW99">
        <v>15828</v>
      </c>
      <c r="AX99">
        <v>69071</v>
      </c>
      <c r="AY99">
        <v>472</v>
      </c>
      <c r="AZ99">
        <v>10882</v>
      </c>
      <c r="BA99">
        <v>87774</v>
      </c>
      <c r="BB99">
        <v>276116</v>
      </c>
      <c r="BC99">
        <v>449310</v>
      </c>
      <c r="BL99" t="s">
        <v>83</v>
      </c>
    </row>
    <row r="100" spans="1:64">
      <c r="A100">
        <v>2001</v>
      </c>
      <c r="B100">
        <v>6100</v>
      </c>
      <c r="C100" t="s">
        <v>15</v>
      </c>
      <c r="D100" t="s">
        <v>139</v>
      </c>
      <c r="E100">
        <v>3</v>
      </c>
      <c r="F100">
        <v>1932</v>
      </c>
      <c r="G100" t="s">
        <v>85</v>
      </c>
      <c r="H100" t="s">
        <v>85</v>
      </c>
      <c r="I100">
        <v>1</v>
      </c>
      <c r="J100" s="10">
        <v>0.2</v>
      </c>
      <c r="K100">
        <v>19</v>
      </c>
      <c r="L100">
        <v>5491498</v>
      </c>
      <c r="M100">
        <v>132838</v>
      </c>
      <c r="N100">
        <v>97358</v>
      </c>
      <c r="O100">
        <v>105443</v>
      </c>
      <c r="P100">
        <v>34577</v>
      </c>
      <c r="Q100">
        <v>8338</v>
      </c>
      <c r="R100">
        <v>42915</v>
      </c>
      <c r="S100">
        <v>5316219</v>
      </c>
      <c r="T100">
        <v>126289</v>
      </c>
      <c r="U100">
        <v>85932</v>
      </c>
      <c r="V100">
        <v>123</v>
      </c>
      <c r="W100">
        <v>183</v>
      </c>
      <c r="X100">
        <v>134</v>
      </c>
      <c r="Y100">
        <v>306</v>
      </c>
      <c r="Z100">
        <v>440</v>
      </c>
      <c r="AA100">
        <v>4886944</v>
      </c>
      <c r="AB100">
        <v>8179037</v>
      </c>
      <c r="AD100">
        <v>0</v>
      </c>
      <c r="AE100">
        <v>13065981</v>
      </c>
      <c r="AF100">
        <v>229633</v>
      </c>
      <c r="AG100">
        <v>6188448</v>
      </c>
      <c r="AH100">
        <v>5199018</v>
      </c>
      <c r="AI100">
        <v>1669110</v>
      </c>
      <c r="AJ100">
        <v>13056576</v>
      </c>
      <c r="AK100">
        <v>1904279</v>
      </c>
      <c r="AL100">
        <v>28256469</v>
      </c>
      <c r="AM100">
        <v>37502</v>
      </c>
      <c r="AN100">
        <v>6262</v>
      </c>
      <c r="AO100">
        <v>620</v>
      </c>
      <c r="AP100">
        <v>89</v>
      </c>
      <c r="AQ100">
        <v>2895</v>
      </c>
      <c r="AR100">
        <v>40419</v>
      </c>
      <c r="AS100">
        <v>27052</v>
      </c>
      <c r="AT100">
        <v>208837</v>
      </c>
      <c r="AU100">
        <v>2106973</v>
      </c>
      <c r="AV100">
        <v>41354</v>
      </c>
      <c r="AX100">
        <v>8083</v>
      </c>
      <c r="AY100">
        <v>734</v>
      </c>
      <c r="AZ100">
        <v>26064</v>
      </c>
      <c r="BA100">
        <v>357600</v>
      </c>
      <c r="BB100">
        <v>521197</v>
      </c>
      <c r="BC100">
        <v>1868109</v>
      </c>
      <c r="BL100" t="s">
        <v>83</v>
      </c>
    </row>
    <row r="101" spans="1:64">
      <c r="A101">
        <v>2001</v>
      </c>
      <c r="B101">
        <v>6300</v>
      </c>
      <c r="C101" t="s">
        <v>16</v>
      </c>
      <c r="E101">
        <v>7</v>
      </c>
      <c r="F101">
        <v>1962</v>
      </c>
      <c r="G101" t="s">
        <v>82</v>
      </c>
      <c r="H101" t="s">
        <v>85</v>
      </c>
      <c r="I101">
        <v>1</v>
      </c>
      <c r="J101" s="10">
        <v>-1.36</v>
      </c>
      <c r="K101">
        <v>74</v>
      </c>
      <c r="L101">
        <v>2327635</v>
      </c>
      <c r="M101">
        <v>82255</v>
      </c>
      <c r="N101">
        <v>64565</v>
      </c>
      <c r="O101">
        <v>23679</v>
      </c>
      <c r="R101">
        <v>27124</v>
      </c>
      <c r="S101">
        <v>4413706</v>
      </c>
      <c r="T101">
        <v>30444</v>
      </c>
      <c r="U101">
        <v>22518</v>
      </c>
      <c r="V101">
        <v>57</v>
      </c>
      <c r="W101">
        <v>88</v>
      </c>
      <c r="X101">
        <v>68</v>
      </c>
      <c r="Y101">
        <v>145</v>
      </c>
      <c r="Z101">
        <v>213</v>
      </c>
      <c r="AA101">
        <v>948700</v>
      </c>
      <c r="AB101">
        <v>2546754</v>
      </c>
      <c r="AC101">
        <v>224740</v>
      </c>
      <c r="AD101">
        <v>812930</v>
      </c>
      <c r="AE101">
        <v>4533124</v>
      </c>
      <c r="AF101">
        <v>83182</v>
      </c>
      <c r="AG101">
        <v>2693993</v>
      </c>
      <c r="AH101">
        <v>1307730</v>
      </c>
      <c r="AI101">
        <v>592740</v>
      </c>
      <c r="AJ101">
        <v>4594463</v>
      </c>
      <c r="AK101">
        <v>1262926</v>
      </c>
      <c r="AL101">
        <v>10473695</v>
      </c>
      <c r="AM101">
        <v>20934</v>
      </c>
      <c r="AN101">
        <v>1850</v>
      </c>
      <c r="AO101">
        <v>144</v>
      </c>
      <c r="AP101">
        <v>41</v>
      </c>
      <c r="AQ101">
        <v>1173</v>
      </c>
      <c r="AR101">
        <v>131059</v>
      </c>
      <c r="AS101">
        <v>6703</v>
      </c>
      <c r="AT101">
        <v>296209</v>
      </c>
      <c r="AU101">
        <v>189441</v>
      </c>
      <c r="AV101">
        <v>9691</v>
      </c>
      <c r="AW101">
        <v>12202</v>
      </c>
      <c r="AX101">
        <v>11693</v>
      </c>
      <c r="AY101">
        <v>1129</v>
      </c>
      <c r="AZ101">
        <v>18993</v>
      </c>
      <c r="BA101">
        <v>82658</v>
      </c>
      <c r="BC101">
        <v>289865</v>
      </c>
      <c r="BL101" t="s">
        <v>83</v>
      </c>
    </row>
    <row r="102" spans="1:64">
      <c r="A102">
        <v>2001</v>
      </c>
      <c r="B102">
        <v>6900</v>
      </c>
      <c r="C102" t="s">
        <v>17</v>
      </c>
      <c r="D102" t="s">
        <v>139</v>
      </c>
      <c r="E102">
        <v>3</v>
      </c>
      <c r="F102">
        <v>1956</v>
      </c>
      <c r="G102" t="s">
        <v>82</v>
      </c>
      <c r="H102" t="s">
        <v>82</v>
      </c>
      <c r="I102">
        <v>1</v>
      </c>
      <c r="J102" s="10">
        <v>-1.33</v>
      </c>
      <c r="K102">
        <v>71</v>
      </c>
      <c r="L102">
        <v>2355345</v>
      </c>
      <c r="M102">
        <v>53445</v>
      </c>
      <c r="N102">
        <v>23653</v>
      </c>
      <c r="O102">
        <v>13707</v>
      </c>
      <c r="P102">
        <v>13082</v>
      </c>
      <c r="Q102">
        <v>6663</v>
      </c>
      <c r="R102">
        <v>19745</v>
      </c>
      <c r="S102">
        <v>2487846</v>
      </c>
      <c r="T102">
        <v>24817</v>
      </c>
      <c r="U102">
        <v>27616</v>
      </c>
      <c r="V102">
        <v>64</v>
      </c>
      <c r="W102">
        <v>145</v>
      </c>
      <c r="X102">
        <v>60</v>
      </c>
      <c r="Y102">
        <v>209</v>
      </c>
      <c r="Z102">
        <v>269</v>
      </c>
      <c r="AA102">
        <v>1145748</v>
      </c>
      <c r="AB102">
        <v>4550522</v>
      </c>
      <c r="AD102">
        <v>0</v>
      </c>
      <c r="AE102">
        <v>5696270</v>
      </c>
      <c r="AF102">
        <v>130115</v>
      </c>
      <c r="AG102">
        <v>2940032</v>
      </c>
      <c r="AH102">
        <v>2767418</v>
      </c>
      <c r="AI102">
        <v>713143</v>
      </c>
      <c r="AJ102">
        <v>6420593</v>
      </c>
      <c r="AK102">
        <v>2272567</v>
      </c>
      <c r="AL102">
        <v>14519545</v>
      </c>
      <c r="AM102">
        <v>33908</v>
      </c>
      <c r="AN102">
        <v>5079</v>
      </c>
      <c r="AO102">
        <v>464</v>
      </c>
      <c r="AP102">
        <v>55</v>
      </c>
      <c r="AQ102">
        <v>1833</v>
      </c>
      <c r="AR102">
        <v>487859</v>
      </c>
      <c r="AS102">
        <v>2710</v>
      </c>
      <c r="AT102">
        <v>301727</v>
      </c>
      <c r="AU102">
        <v>906</v>
      </c>
      <c r="AV102">
        <v>824</v>
      </c>
      <c r="AW102">
        <v>9682</v>
      </c>
      <c r="AX102">
        <v>6541</v>
      </c>
      <c r="AY102">
        <v>477</v>
      </c>
      <c r="AZ102">
        <v>7664</v>
      </c>
      <c r="BA102">
        <v>100261</v>
      </c>
      <c r="BB102">
        <v>190738</v>
      </c>
      <c r="BC102">
        <v>510307</v>
      </c>
      <c r="BL102" t="s">
        <v>83</v>
      </c>
    </row>
    <row r="103" spans="1:64">
      <c r="A103">
        <v>2001</v>
      </c>
      <c r="B103">
        <v>8300</v>
      </c>
      <c r="C103" t="s">
        <v>18</v>
      </c>
      <c r="E103">
        <v>6</v>
      </c>
      <c r="F103">
        <v>1962</v>
      </c>
      <c r="G103" t="s">
        <v>85</v>
      </c>
      <c r="H103" t="s">
        <v>85</v>
      </c>
      <c r="I103">
        <v>1</v>
      </c>
      <c r="J103" s="10">
        <v>-0.91</v>
      </c>
      <c r="K103">
        <v>52</v>
      </c>
      <c r="L103">
        <v>2771642</v>
      </c>
      <c r="M103">
        <v>76379</v>
      </c>
      <c r="N103">
        <v>68391</v>
      </c>
      <c r="O103">
        <v>32765</v>
      </c>
      <c r="P103">
        <v>18334</v>
      </c>
      <c r="Q103">
        <v>3625</v>
      </c>
      <c r="R103">
        <v>21959</v>
      </c>
      <c r="S103">
        <v>3850249</v>
      </c>
      <c r="T103">
        <v>32486</v>
      </c>
      <c r="U103">
        <v>33334</v>
      </c>
      <c r="V103">
        <v>88</v>
      </c>
      <c r="W103">
        <v>156</v>
      </c>
      <c r="X103">
        <v>52</v>
      </c>
      <c r="Y103">
        <v>244</v>
      </c>
      <c r="Z103">
        <v>296</v>
      </c>
      <c r="AA103">
        <v>1816503</v>
      </c>
      <c r="AB103">
        <v>5396471</v>
      </c>
      <c r="AC103">
        <v>30902</v>
      </c>
      <c r="AD103">
        <v>190093</v>
      </c>
      <c r="AE103">
        <v>7433969</v>
      </c>
      <c r="AF103">
        <v>123440</v>
      </c>
      <c r="AG103">
        <v>4062957</v>
      </c>
      <c r="AH103">
        <v>3045432</v>
      </c>
      <c r="AI103">
        <v>797296</v>
      </c>
      <c r="AJ103">
        <v>7905685</v>
      </c>
      <c r="AK103">
        <v>2130093</v>
      </c>
      <c r="AL103">
        <v>17593187</v>
      </c>
      <c r="AM103">
        <v>23793</v>
      </c>
      <c r="AN103">
        <v>5781</v>
      </c>
      <c r="AO103">
        <v>238</v>
      </c>
      <c r="AP103">
        <v>59</v>
      </c>
      <c r="AQ103">
        <v>2204</v>
      </c>
      <c r="AR103">
        <v>1456</v>
      </c>
      <c r="AS103">
        <v>8543</v>
      </c>
      <c r="AT103">
        <v>381087</v>
      </c>
      <c r="AU103">
        <v>130875</v>
      </c>
      <c r="AV103">
        <v>29147</v>
      </c>
      <c r="AW103">
        <v>12909</v>
      </c>
      <c r="AX103">
        <v>1515</v>
      </c>
      <c r="AY103">
        <v>537</v>
      </c>
      <c r="AZ103">
        <v>10984</v>
      </c>
      <c r="BA103">
        <v>91877</v>
      </c>
      <c r="BB103">
        <v>313056</v>
      </c>
      <c r="BC103">
        <v>362477</v>
      </c>
      <c r="BL103" t="s">
        <v>84</v>
      </c>
    </row>
    <row r="104" spans="1:64">
      <c r="A104">
        <v>2001</v>
      </c>
      <c r="B104">
        <v>8500</v>
      </c>
      <c r="C104" t="s">
        <v>19</v>
      </c>
      <c r="D104" t="s">
        <v>139</v>
      </c>
      <c r="E104">
        <v>7</v>
      </c>
      <c r="F104">
        <v>1962</v>
      </c>
      <c r="G104" t="s">
        <v>82</v>
      </c>
      <c r="H104" t="s">
        <v>85</v>
      </c>
      <c r="I104">
        <v>1</v>
      </c>
      <c r="J104" s="10">
        <v>-0.39</v>
      </c>
      <c r="K104">
        <v>35</v>
      </c>
      <c r="L104">
        <v>2844379</v>
      </c>
      <c r="M104">
        <v>101436</v>
      </c>
      <c r="N104">
        <v>96651</v>
      </c>
      <c r="O104">
        <v>49549</v>
      </c>
      <c r="P104">
        <v>26257</v>
      </c>
      <c r="Q104">
        <v>11845</v>
      </c>
      <c r="R104">
        <v>38102</v>
      </c>
      <c r="S104">
        <v>5223969</v>
      </c>
      <c r="T104">
        <v>30767</v>
      </c>
      <c r="U104">
        <v>35665</v>
      </c>
      <c r="V104">
        <v>106</v>
      </c>
      <c r="W104">
        <v>178</v>
      </c>
      <c r="X104">
        <v>96</v>
      </c>
      <c r="Y104">
        <v>284</v>
      </c>
      <c r="Z104">
        <v>380</v>
      </c>
      <c r="AA104">
        <v>2311951</v>
      </c>
      <c r="AB104">
        <v>4584161</v>
      </c>
      <c r="AC104">
        <v>2196754</v>
      </c>
      <c r="AD104">
        <v>38642</v>
      </c>
      <c r="AE104">
        <v>9131508</v>
      </c>
      <c r="AF104">
        <v>190222</v>
      </c>
      <c r="AG104">
        <v>5354746</v>
      </c>
      <c r="AH104">
        <v>3245735</v>
      </c>
      <c r="AI104">
        <v>1049794</v>
      </c>
      <c r="AJ104">
        <v>9650275</v>
      </c>
      <c r="AK104">
        <v>3299304</v>
      </c>
      <c r="AL104">
        <v>22271309</v>
      </c>
      <c r="AM104">
        <v>39288</v>
      </c>
      <c r="AN104">
        <v>5814</v>
      </c>
      <c r="AO104">
        <v>509</v>
      </c>
      <c r="AP104">
        <v>76</v>
      </c>
      <c r="AQ104">
        <v>1950</v>
      </c>
      <c r="AR104">
        <v>65519</v>
      </c>
      <c r="AS104">
        <v>14044</v>
      </c>
      <c r="AT104">
        <v>183695</v>
      </c>
      <c r="AU104">
        <v>282875</v>
      </c>
      <c r="AV104">
        <v>14756</v>
      </c>
      <c r="AW104">
        <v>18182</v>
      </c>
      <c r="AX104">
        <v>9649</v>
      </c>
      <c r="AY104">
        <v>649</v>
      </c>
      <c r="AZ104">
        <v>12341</v>
      </c>
      <c r="BA104">
        <v>84290</v>
      </c>
      <c r="BB104">
        <v>829694</v>
      </c>
      <c r="BC104">
        <v>1748159</v>
      </c>
      <c r="BL104" t="s">
        <v>83</v>
      </c>
    </row>
    <row r="105" spans="1:64">
      <c r="A105">
        <v>2001</v>
      </c>
      <c r="B105">
        <v>9000</v>
      </c>
      <c r="C105" t="s">
        <v>20</v>
      </c>
      <c r="E105">
        <v>5</v>
      </c>
      <c r="F105">
        <v>1976</v>
      </c>
      <c r="G105" t="s">
        <v>82</v>
      </c>
      <c r="H105" t="s">
        <v>82</v>
      </c>
      <c r="I105">
        <v>1</v>
      </c>
      <c r="J105" s="10">
        <v>-1.71</v>
      </c>
      <c r="K105">
        <v>101</v>
      </c>
      <c r="L105">
        <v>2098074</v>
      </c>
      <c r="M105">
        <v>57429</v>
      </c>
      <c r="N105">
        <v>40502</v>
      </c>
      <c r="O105">
        <v>23114</v>
      </c>
      <c r="P105">
        <v>12248</v>
      </c>
      <c r="Q105">
        <v>5314</v>
      </c>
      <c r="R105">
        <v>17562</v>
      </c>
      <c r="S105">
        <v>6182267</v>
      </c>
      <c r="T105">
        <v>42598</v>
      </c>
      <c r="U105">
        <v>29229</v>
      </c>
      <c r="V105">
        <v>36</v>
      </c>
      <c r="W105">
        <v>98</v>
      </c>
      <c r="X105">
        <v>57</v>
      </c>
      <c r="Y105">
        <v>134</v>
      </c>
      <c r="Z105">
        <v>191</v>
      </c>
      <c r="AA105">
        <v>1120462</v>
      </c>
      <c r="AB105">
        <v>3995449</v>
      </c>
      <c r="AC105">
        <v>97996</v>
      </c>
      <c r="AD105">
        <v>397491</v>
      </c>
      <c r="AE105">
        <v>5611398</v>
      </c>
      <c r="AF105">
        <v>108414</v>
      </c>
      <c r="AG105">
        <v>1878318</v>
      </c>
      <c r="AH105">
        <v>2381387</v>
      </c>
      <c r="AI105">
        <v>822429</v>
      </c>
      <c r="AJ105">
        <v>5082134</v>
      </c>
      <c r="AK105">
        <v>896322</v>
      </c>
      <c r="AL105">
        <v>11698268</v>
      </c>
      <c r="AM105">
        <v>24510</v>
      </c>
      <c r="AN105">
        <v>3770</v>
      </c>
      <c r="AO105">
        <v>269</v>
      </c>
      <c r="AP105">
        <v>47</v>
      </c>
      <c r="AQ105">
        <v>1247</v>
      </c>
      <c r="AR105">
        <v>399525</v>
      </c>
      <c r="AS105">
        <v>10250</v>
      </c>
      <c r="AT105">
        <v>137283</v>
      </c>
      <c r="AU105">
        <v>80500</v>
      </c>
      <c r="AV105">
        <v>8961</v>
      </c>
      <c r="AW105">
        <v>10245</v>
      </c>
      <c r="AX105">
        <v>10307</v>
      </c>
      <c r="AY105">
        <v>643</v>
      </c>
      <c r="AZ105">
        <v>12119</v>
      </c>
      <c r="BA105">
        <v>35518</v>
      </c>
      <c r="BB105">
        <v>281282</v>
      </c>
      <c r="BC105">
        <v>335209</v>
      </c>
      <c r="BL105" t="s">
        <v>83</v>
      </c>
    </row>
    <row r="106" spans="1:64">
      <c r="A106">
        <v>2001</v>
      </c>
      <c r="B106">
        <v>9200</v>
      </c>
      <c r="C106" t="s">
        <v>21</v>
      </c>
      <c r="D106" t="s">
        <v>140</v>
      </c>
      <c r="E106">
        <v>9</v>
      </c>
      <c r="F106">
        <v>1962</v>
      </c>
      <c r="G106" t="s">
        <v>82</v>
      </c>
      <c r="H106" t="s">
        <v>82</v>
      </c>
      <c r="I106">
        <v>1</v>
      </c>
      <c r="J106" s="10">
        <v>-1.51</v>
      </c>
      <c r="K106">
        <v>88</v>
      </c>
      <c r="L106">
        <v>2082199</v>
      </c>
      <c r="M106">
        <v>45187</v>
      </c>
      <c r="N106">
        <v>42009</v>
      </c>
      <c r="O106">
        <v>22505</v>
      </c>
      <c r="R106">
        <v>31237</v>
      </c>
      <c r="S106">
        <v>4642696</v>
      </c>
      <c r="T106">
        <v>29560</v>
      </c>
      <c r="U106">
        <v>19626</v>
      </c>
      <c r="V106">
        <v>50</v>
      </c>
      <c r="W106">
        <v>96</v>
      </c>
      <c r="X106">
        <v>41</v>
      </c>
      <c r="Y106">
        <v>146</v>
      </c>
      <c r="Z106">
        <v>187</v>
      </c>
      <c r="AA106">
        <v>948462</v>
      </c>
      <c r="AB106">
        <v>4150901</v>
      </c>
      <c r="AC106">
        <v>41508</v>
      </c>
      <c r="AD106">
        <v>72499</v>
      </c>
      <c r="AE106">
        <v>5213370</v>
      </c>
      <c r="AF106">
        <v>102315</v>
      </c>
      <c r="AG106">
        <v>2267228</v>
      </c>
      <c r="AH106">
        <v>2939426</v>
      </c>
      <c r="AI106">
        <v>645655</v>
      </c>
      <c r="AJ106">
        <v>5852309</v>
      </c>
      <c r="AK106">
        <v>1229517</v>
      </c>
      <c r="AL106">
        <v>12397511</v>
      </c>
      <c r="AM106">
        <v>16578</v>
      </c>
      <c r="AN106">
        <v>2454</v>
      </c>
      <c r="AO106">
        <v>149</v>
      </c>
      <c r="AP106">
        <v>43</v>
      </c>
      <c r="AQ106">
        <v>1041</v>
      </c>
      <c r="AS106">
        <v>17792</v>
      </c>
      <c r="AT106">
        <v>1188</v>
      </c>
      <c r="AU106">
        <v>351080</v>
      </c>
      <c r="AV106">
        <v>12196</v>
      </c>
      <c r="AW106">
        <v>30157</v>
      </c>
      <c r="AY106">
        <v>684</v>
      </c>
      <c r="AZ106">
        <v>11364</v>
      </c>
      <c r="BA106">
        <v>55456</v>
      </c>
      <c r="BB106">
        <v>201932</v>
      </c>
      <c r="BC106">
        <v>347823</v>
      </c>
      <c r="BL106" t="s">
        <v>84</v>
      </c>
    </row>
    <row r="107" spans="1:64">
      <c r="A107">
        <v>2001</v>
      </c>
      <c r="B107">
        <v>9600</v>
      </c>
      <c r="C107" t="s">
        <v>87</v>
      </c>
      <c r="D107" t="s">
        <v>139</v>
      </c>
      <c r="E107">
        <v>3</v>
      </c>
      <c r="F107">
        <v>1932</v>
      </c>
      <c r="G107" t="s">
        <v>85</v>
      </c>
      <c r="H107" t="s">
        <v>85</v>
      </c>
      <c r="I107">
        <v>1</v>
      </c>
      <c r="J107" s="10">
        <v>0.39</v>
      </c>
      <c r="K107">
        <v>14</v>
      </c>
      <c r="L107">
        <v>6143455</v>
      </c>
      <c r="M107">
        <v>101803</v>
      </c>
      <c r="N107">
        <v>86254</v>
      </c>
      <c r="O107">
        <v>61644</v>
      </c>
      <c r="P107">
        <v>44852</v>
      </c>
      <c r="Q107">
        <v>7600</v>
      </c>
      <c r="R107">
        <v>52452</v>
      </c>
      <c r="S107">
        <v>4630938</v>
      </c>
      <c r="T107">
        <v>144053</v>
      </c>
      <c r="U107">
        <v>38334</v>
      </c>
      <c r="V107">
        <v>181</v>
      </c>
      <c r="W107">
        <v>193</v>
      </c>
      <c r="X107">
        <v>154</v>
      </c>
      <c r="Y107">
        <v>374</v>
      </c>
      <c r="Z107">
        <v>528</v>
      </c>
      <c r="AA107">
        <v>2306151</v>
      </c>
      <c r="AB107">
        <v>5891230</v>
      </c>
      <c r="AC107">
        <v>670146</v>
      </c>
      <c r="AD107">
        <v>123419</v>
      </c>
      <c r="AE107">
        <v>8990946</v>
      </c>
      <c r="AF107">
        <v>184197</v>
      </c>
      <c r="AG107">
        <v>9374003</v>
      </c>
      <c r="AH107">
        <v>6402483</v>
      </c>
      <c r="AI107">
        <v>2431855</v>
      </c>
      <c r="AJ107">
        <v>18208341</v>
      </c>
      <c r="AK107">
        <v>5957097</v>
      </c>
      <c r="AL107">
        <v>33340581</v>
      </c>
      <c r="AM107">
        <v>35605</v>
      </c>
      <c r="AN107">
        <v>8790</v>
      </c>
      <c r="AO107">
        <v>658</v>
      </c>
      <c r="AP107">
        <v>108</v>
      </c>
      <c r="AQ107">
        <v>2005</v>
      </c>
      <c r="AR107">
        <v>291294</v>
      </c>
      <c r="AS107">
        <v>48425</v>
      </c>
      <c r="AT107">
        <v>517413</v>
      </c>
      <c r="AU107">
        <v>3010660</v>
      </c>
      <c r="AV107">
        <v>207168</v>
      </c>
      <c r="AW107">
        <v>17230</v>
      </c>
      <c r="AX107">
        <v>9180</v>
      </c>
      <c r="AY107">
        <v>1867</v>
      </c>
      <c r="AZ107">
        <v>25165</v>
      </c>
      <c r="BA107">
        <v>225540</v>
      </c>
      <c r="BB107">
        <v>750081</v>
      </c>
      <c r="BC107">
        <v>1092990</v>
      </c>
    </row>
    <row r="108" spans="1:64">
      <c r="A108">
        <v>2002</v>
      </c>
      <c r="B108">
        <v>440</v>
      </c>
      <c r="C108" t="s">
        <v>3</v>
      </c>
      <c r="E108">
        <v>6</v>
      </c>
      <c r="F108">
        <v>1992</v>
      </c>
      <c r="G108" t="s">
        <v>82</v>
      </c>
      <c r="H108" t="s">
        <v>82</v>
      </c>
      <c r="I108">
        <v>1</v>
      </c>
      <c r="J108" s="10">
        <v>-1.65</v>
      </c>
      <c r="K108">
        <v>94</v>
      </c>
      <c r="L108">
        <v>2672386</v>
      </c>
      <c r="M108">
        <v>45129</v>
      </c>
      <c r="N108">
        <v>43975</v>
      </c>
      <c r="O108">
        <v>17541</v>
      </c>
      <c r="P108">
        <v>12282</v>
      </c>
      <c r="Q108">
        <v>19983</v>
      </c>
      <c r="R108">
        <v>32265</v>
      </c>
      <c r="S108">
        <v>2557163</v>
      </c>
      <c r="T108">
        <v>18490</v>
      </c>
      <c r="U108">
        <v>9359</v>
      </c>
      <c r="V108">
        <v>53</v>
      </c>
      <c r="W108">
        <v>63</v>
      </c>
      <c r="X108">
        <v>34</v>
      </c>
      <c r="Y108">
        <v>116</v>
      </c>
      <c r="Z108">
        <v>150</v>
      </c>
      <c r="AA108">
        <v>970195</v>
      </c>
      <c r="AB108">
        <v>3768945</v>
      </c>
      <c r="AC108">
        <v>43810</v>
      </c>
      <c r="AD108">
        <v>37206</v>
      </c>
      <c r="AE108">
        <v>4820156</v>
      </c>
      <c r="AF108">
        <v>75903</v>
      </c>
      <c r="AG108">
        <v>2261440</v>
      </c>
      <c r="AH108">
        <v>1340980</v>
      </c>
      <c r="AI108">
        <v>341564</v>
      </c>
      <c r="AJ108">
        <v>3943979</v>
      </c>
      <c r="AK108">
        <v>1850585</v>
      </c>
      <c r="AL108">
        <v>10690623</v>
      </c>
      <c r="AM108">
        <v>19241</v>
      </c>
      <c r="AN108">
        <v>2145</v>
      </c>
      <c r="AO108">
        <v>132</v>
      </c>
      <c r="AP108">
        <v>40</v>
      </c>
      <c r="AQ108">
        <v>1115</v>
      </c>
      <c r="AR108">
        <v>390171</v>
      </c>
      <c r="AS108">
        <v>9296</v>
      </c>
      <c r="AT108">
        <v>147027</v>
      </c>
      <c r="AU108">
        <v>73202</v>
      </c>
      <c r="AV108">
        <v>6444</v>
      </c>
      <c r="AW108">
        <v>2092</v>
      </c>
      <c r="AX108">
        <v>1746</v>
      </c>
      <c r="AY108">
        <v>711</v>
      </c>
      <c r="AZ108">
        <v>15390</v>
      </c>
      <c r="BA108">
        <v>106480</v>
      </c>
      <c r="BB108">
        <v>175170</v>
      </c>
      <c r="BC108">
        <v>179789</v>
      </c>
      <c r="BL108" t="s">
        <v>84</v>
      </c>
    </row>
    <row r="109" spans="1:64">
      <c r="A109">
        <v>2002</v>
      </c>
      <c r="B109">
        <v>1000</v>
      </c>
      <c r="C109" t="s">
        <v>4</v>
      </c>
      <c r="D109" t="s">
        <v>139</v>
      </c>
      <c r="E109">
        <v>9</v>
      </c>
      <c r="F109">
        <v>1969</v>
      </c>
      <c r="G109" t="s">
        <v>85</v>
      </c>
      <c r="H109" t="s">
        <v>85</v>
      </c>
      <c r="I109">
        <v>1</v>
      </c>
      <c r="J109" s="10">
        <v>-0.61</v>
      </c>
      <c r="K109">
        <v>40</v>
      </c>
      <c r="L109">
        <v>3310850</v>
      </c>
      <c r="M109">
        <v>68919</v>
      </c>
      <c r="N109">
        <v>60305</v>
      </c>
      <c r="R109">
        <v>45860</v>
      </c>
      <c r="S109">
        <v>4103817</v>
      </c>
      <c r="T109">
        <v>38650</v>
      </c>
      <c r="U109">
        <v>29480</v>
      </c>
      <c r="V109">
        <v>59</v>
      </c>
      <c r="W109">
        <v>173</v>
      </c>
      <c r="X109">
        <v>61</v>
      </c>
      <c r="Y109">
        <v>232</v>
      </c>
      <c r="Z109">
        <v>293</v>
      </c>
      <c r="AA109">
        <v>2100887</v>
      </c>
      <c r="AB109">
        <v>5706231</v>
      </c>
      <c r="AC109">
        <v>425425</v>
      </c>
      <c r="AD109">
        <v>152539</v>
      </c>
      <c r="AE109">
        <v>8385082</v>
      </c>
      <c r="AF109">
        <v>237238</v>
      </c>
      <c r="AG109">
        <v>3603840</v>
      </c>
      <c r="AH109">
        <v>5091490</v>
      </c>
      <c r="AI109">
        <v>1106514</v>
      </c>
      <c r="AJ109">
        <v>9801847</v>
      </c>
      <c r="AK109">
        <v>2528724</v>
      </c>
      <c r="AL109">
        <v>20952891</v>
      </c>
      <c r="AM109">
        <v>24314</v>
      </c>
      <c r="AN109">
        <v>5586</v>
      </c>
      <c r="AO109">
        <v>336</v>
      </c>
      <c r="AP109">
        <v>59</v>
      </c>
      <c r="AQ109">
        <v>1630</v>
      </c>
      <c r="AR109">
        <v>147904</v>
      </c>
      <c r="AS109">
        <v>13962</v>
      </c>
      <c r="AT109">
        <v>252329</v>
      </c>
      <c r="AU109">
        <v>215735</v>
      </c>
      <c r="AV109">
        <v>14169</v>
      </c>
      <c r="AW109">
        <v>1661</v>
      </c>
      <c r="AX109">
        <v>7302</v>
      </c>
      <c r="AY109">
        <v>795</v>
      </c>
      <c r="AZ109">
        <v>10198</v>
      </c>
      <c r="BA109">
        <v>118054</v>
      </c>
      <c r="BB109">
        <v>310256</v>
      </c>
      <c r="BC109">
        <v>476800</v>
      </c>
      <c r="BL109" t="s">
        <v>83</v>
      </c>
    </row>
    <row r="110" spans="1:64">
      <c r="A110">
        <v>2002</v>
      </c>
      <c r="B110">
        <v>1900</v>
      </c>
      <c r="C110" t="s">
        <v>149</v>
      </c>
      <c r="E110">
        <v>8</v>
      </c>
      <c r="F110">
        <v>1975</v>
      </c>
      <c r="G110" t="s">
        <v>82</v>
      </c>
      <c r="H110" t="s">
        <v>82</v>
      </c>
      <c r="I110">
        <v>1</v>
      </c>
      <c r="J110" s="10">
        <v>-1.5484601553440762</v>
      </c>
      <c r="K110">
        <v>86</v>
      </c>
      <c r="L110">
        <v>1909882</v>
      </c>
      <c r="M110">
        <v>101187</v>
      </c>
      <c r="N110">
        <v>-23398</v>
      </c>
      <c r="O110">
        <v>35929</v>
      </c>
      <c r="P110">
        <v>7746</v>
      </c>
      <c r="Q110">
        <v>12966</v>
      </c>
      <c r="R110">
        <v>20712</v>
      </c>
      <c r="S110">
        <v>2520216</v>
      </c>
      <c r="T110">
        <v>27577</v>
      </c>
      <c r="U110">
        <v>47920</v>
      </c>
      <c r="V110">
        <v>45</v>
      </c>
      <c r="W110">
        <v>75</v>
      </c>
      <c r="X110">
        <v>26</v>
      </c>
      <c r="Y110">
        <v>120</v>
      </c>
      <c r="Z110">
        <v>146</v>
      </c>
      <c r="AA110">
        <v>1768217</v>
      </c>
      <c r="AB110">
        <v>3299597</v>
      </c>
      <c r="AC110">
        <v>82719</v>
      </c>
      <c r="AD110">
        <v>754864</v>
      </c>
      <c r="AE110">
        <v>5905397</v>
      </c>
      <c r="AF110">
        <v>141394</v>
      </c>
      <c r="AG110">
        <v>2422870</v>
      </c>
      <c r="AH110">
        <v>2453000</v>
      </c>
      <c r="AI110">
        <v>629028</v>
      </c>
      <c r="AJ110">
        <v>5504900</v>
      </c>
      <c r="AK110">
        <v>1575467</v>
      </c>
      <c r="AL110">
        <v>13127158</v>
      </c>
      <c r="AM110">
        <v>19549</v>
      </c>
      <c r="AN110">
        <v>1740</v>
      </c>
      <c r="AO110">
        <v>148</v>
      </c>
      <c r="AP110">
        <v>41</v>
      </c>
      <c r="AQ110">
        <v>995</v>
      </c>
      <c r="AR110">
        <v>286982</v>
      </c>
      <c r="AS110">
        <v>1976</v>
      </c>
      <c r="AT110">
        <v>64564</v>
      </c>
      <c r="AU110">
        <v>24714</v>
      </c>
      <c r="AV110">
        <v>6859</v>
      </c>
      <c r="AW110">
        <v>277</v>
      </c>
      <c r="AX110">
        <v>6669</v>
      </c>
      <c r="AY110">
        <v>500</v>
      </c>
      <c r="AZ110">
        <v>11726</v>
      </c>
      <c r="BA110">
        <v>92792</v>
      </c>
      <c r="BB110">
        <v>288875</v>
      </c>
      <c r="BC110">
        <v>474171</v>
      </c>
    </row>
    <row r="111" spans="1:64">
      <c r="A111">
        <v>2002</v>
      </c>
      <c r="B111">
        <v>2200</v>
      </c>
      <c r="C111" t="s">
        <v>5</v>
      </c>
      <c r="D111" t="s">
        <v>139</v>
      </c>
      <c r="E111">
        <v>2</v>
      </c>
      <c r="F111">
        <v>1932</v>
      </c>
      <c r="G111" t="s">
        <v>85</v>
      </c>
      <c r="H111" t="s">
        <v>82</v>
      </c>
      <c r="I111">
        <v>1</v>
      </c>
      <c r="J111" s="10">
        <v>0.83</v>
      </c>
      <c r="K111">
        <v>9</v>
      </c>
      <c r="L111">
        <v>6963879</v>
      </c>
      <c r="M111">
        <v>172700</v>
      </c>
      <c r="N111">
        <v>156632</v>
      </c>
      <c r="R111">
        <v>62077</v>
      </c>
      <c r="S111">
        <v>7935919</v>
      </c>
      <c r="T111">
        <v>27663</v>
      </c>
      <c r="U111">
        <v>19005</v>
      </c>
      <c r="V111">
        <v>133</v>
      </c>
      <c r="W111">
        <v>320</v>
      </c>
      <c r="X111">
        <v>137</v>
      </c>
      <c r="Y111">
        <v>453</v>
      </c>
      <c r="Z111">
        <v>590</v>
      </c>
      <c r="AA111">
        <v>5172481</v>
      </c>
      <c r="AB111">
        <v>6757494</v>
      </c>
      <c r="AC111">
        <v>1327870</v>
      </c>
      <c r="AD111">
        <v>245730</v>
      </c>
      <c r="AE111">
        <v>13503577</v>
      </c>
      <c r="AF111">
        <v>228236</v>
      </c>
      <c r="AG111">
        <v>8295220</v>
      </c>
      <c r="AH111">
        <v>9623220</v>
      </c>
      <c r="AI111">
        <v>845327</v>
      </c>
      <c r="AJ111">
        <v>18763760</v>
      </c>
      <c r="AK111">
        <v>6132231</v>
      </c>
      <c r="AL111">
        <v>38627804</v>
      </c>
      <c r="AM111">
        <v>19420</v>
      </c>
      <c r="AN111">
        <v>5619</v>
      </c>
      <c r="AO111">
        <v>380</v>
      </c>
      <c r="AP111">
        <v>83</v>
      </c>
      <c r="AQ111">
        <v>1627</v>
      </c>
      <c r="AS111">
        <v>59330</v>
      </c>
      <c r="AT111">
        <v>241553</v>
      </c>
      <c r="AU111">
        <v>37444</v>
      </c>
      <c r="AV111">
        <v>102469</v>
      </c>
      <c r="AW111">
        <v>20372</v>
      </c>
      <c r="AX111">
        <v>11279</v>
      </c>
      <c r="AY111">
        <v>1615</v>
      </c>
      <c r="AZ111">
        <v>22575</v>
      </c>
      <c r="BA111">
        <v>128005</v>
      </c>
      <c r="BC111">
        <v>1125460</v>
      </c>
      <c r="BL111" t="s">
        <v>83</v>
      </c>
    </row>
    <row r="112" spans="1:64">
      <c r="A112">
        <v>2002</v>
      </c>
      <c r="B112">
        <v>2600</v>
      </c>
      <c r="C112" t="s">
        <v>6</v>
      </c>
      <c r="D112" t="s">
        <v>139</v>
      </c>
      <c r="E112">
        <v>5</v>
      </c>
      <c r="F112">
        <v>1956</v>
      </c>
      <c r="G112" t="s">
        <v>85</v>
      </c>
      <c r="H112" t="s">
        <v>85</v>
      </c>
      <c r="I112">
        <v>1</v>
      </c>
      <c r="J112" s="10">
        <v>-0.31</v>
      </c>
      <c r="K112">
        <v>33</v>
      </c>
      <c r="L112">
        <v>3950350</v>
      </c>
      <c r="M112">
        <v>105885</v>
      </c>
      <c r="N112">
        <v>96086</v>
      </c>
      <c r="O112">
        <v>70637</v>
      </c>
      <c r="P112">
        <v>25473</v>
      </c>
      <c r="Q112">
        <v>2681</v>
      </c>
      <c r="R112">
        <v>28154</v>
      </c>
      <c r="S112">
        <v>7200290</v>
      </c>
      <c r="T112">
        <v>49622</v>
      </c>
      <c r="U112">
        <v>21839</v>
      </c>
      <c r="V112">
        <v>118</v>
      </c>
      <c r="W112">
        <v>212</v>
      </c>
      <c r="X112">
        <v>77</v>
      </c>
      <c r="Y112">
        <v>330</v>
      </c>
      <c r="Z112">
        <v>407</v>
      </c>
      <c r="AA112">
        <v>2520517</v>
      </c>
      <c r="AB112">
        <v>7213651</v>
      </c>
      <c r="AC112">
        <v>1000330</v>
      </c>
      <c r="AD112">
        <v>414123</v>
      </c>
      <c r="AE112">
        <v>11148617</v>
      </c>
      <c r="AF112">
        <v>387476</v>
      </c>
      <c r="AG112">
        <v>5022020</v>
      </c>
      <c r="AH112">
        <v>5188740</v>
      </c>
      <c r="AI112">
        <v>782211</v>
      </c>
      <c r="AJ112">
        <v>10992972</v>
      </c>
      <c r="AK112">
        <v>2581324</v>
      </c>
      <c r="AL112">
        <v>25110389</v>
      </c>
      <c r="AM112">
        <v>39939</v>
      </c>
      <c r="AN112">
        <v>10016</v>
      </c>
      <c r="AO112">
        <v>607</v>
      </c>
      <c r="AP112">
        <v>81</v>
      </c>
      <c r="AQ112">
        <v>2955</v>
      </c>
      <c r="AR112">
        <v>1314140</v>
      </c>
      <c r="AS112">
        <v>8083</v>
      </c>
      <c r="AT112">
        <v>757016</v>
      </c>
      <c r="AU112">
        <v>209947</v>
      </c>
      <c r="AV112">
        <v>26121</v>
      </c>
      <c r="AW112">
        <v>13369</v>
      </c>
      <c r="AX112">
        <v>13361</v>
      </c>
      <c r="AY112">
        <v>837</v>
      </c>
      <c r="AZ112">
        <v>17019</v>
      </c>
      <c r="BA112">
        <v>145974</v>
      </c>
      <c r="BB112">
        <v>446500</v>
      </c>
      <c r="BC112">
        <v>1129490</v>
      </c>
      <c r="BL112" t="s">
        <v>83</v>
      </c>
    </row>
    <row r="113" spans="1:64">
      <c r="A113">
        <v>2002</v>
      </c>
      <c r="B113">
        <v>2900</v>
      </c>
      <c r="C113" t="s">
        <v>7</v>
      </c>
      <c r="E113">
        <v>5</v>
      </c>
      <c r="F113">
        <v>1967</v>
      </c>
      <c r="G113" t="s">
        <v>85</v>
      </c>
      <c r="H113" t="s">
        <v>82</v>
      </c>
      <c r="I113">
        <v>1</v>
      </c>
      <c r="J113" s="10">
        <v>-0.28999999999999998</v>
      </c>
      <c r="K113">
        <v>31</v>
      </c>
      <c r="L113">
        <v>3873001</v>
      </c>
      <c r="M113">
        <v>88443</v>
      </c>
      <c r="N113">
        <v>83773</v>
      </c>
      <c r="O113">
        <v>55333</v>
      </c>
      <c r="P113">
        <v>34785</v>
      </c>
      <c r="Q113">
        <v>12519</v>
      </c>
      <c r="R113">
        <v>47304</v>
      </c>
      <c r="S113">
        <v>6336813</v>
      </c>
      <c r="T113">
        <v>44479</v>
      </c>
      <c r="U113">
        <v>9237</v>
      </c>
      <c r="V113">
        <v>87</v>
      </c>
      <c r="W113">
        <v>213</v>
      </c>
      <c r="X113">
        <v>64</v>
      </c>
      <c r="Y113">
        <v>300</v>
      </c>
      <c r="Z113">
        <v>364</v>
      </c>
      <c r="AA113">
        <v>2273930</v>
      </c>
      <c r="AB113">
        <v>6762378</v>
      </c>
      <c r="AC113">
        <v>185337</v>
      </c>
      <c r="AD113">
        <v>376095</v>
      </c>
      <c r="AE113">
        <v>9597740</v>
      </c>
      <c r="AF113">
        <v>261753</v>
      </c>
      <c r="AG113">
        <v>3688940</v>
      </c>
      <c r="AH113">
        <v>5078240</v>
      </c>
      <c r="AI113">
        <v>887650</v>
      </c>
      <c r="AJ113">
        <v>9654829</v>
      </c>
      <c r="AK113">
        <v>2031182</v>
      </c>
      <c r="AL113">
        <v>21545504</v>
      </c>
      <c r="AM113">
        <v>27677</v>
      </c>
      <c r="AN113">
        <v>5387</v>
      </c>
      <c r="AO113">
        <v>343</v>
      </c>
      <c r="AP113">
        <v>87</v>
      </c>
      <c r="AQ113">
        <v>1875</v>
      </c>
      <c r="AR113">
        <v>1030970</v>
      </c>
      <c r="AS113">
        <v>47601</v>
      </c>
      <c r="AT113">
        <v>618716</v>
      </c>
      <c r="AU113">
        <v>912308</v>
      </c>
      <c r="AV113">
        <v>113670</v>
      </c>
      <c r="AW113">
        <v>124189</v>
      </c>
      <c r="AX113">
        <v>12350</v>
      </c>
      <c r="AY113">
        <v>603</v>
      </c>
      <c r="AZ113">
        <v>10994</v>
      </c>
      <c r="BA113">
        <v>121448</v>
      </c>
      <c r="BB113">
        <v>326719</v>
      </c>
      <c r="BC113">
        <v>454658</v>
      </c>
      <c r="BL113" t="s">
        <v>83</v>
      </c>
    </row>
    <row r="114" spans="1:64">
      <c r="A114">
        <v>2002</v>
      </c>
      <c r="B114">
        <v>3500</v>
      </c>
      <c r="C114" t="s">
        <v>8</v>
      </c>
      <c r="D114" t="s">
        <v>139</v>
      </c>
      <c r="E114">
        <v>3</v>
      </c>
      <c r="F114">
        <v>1932</v>
      </c>
      <c r="G114" t="s">
        <v>85</v>
      </c>
      <c r="H114" t="s">
        <v>82</v>
      </c>
      <c r="I114">
        <v>1</v>
      </c>
      <c r="J114" s="10">
        <v>0.97</v>
      </c>
      <c r="K114">
        <v>7</v>
      </c>
      <c r="L114">
        <v>9861988</v>
      </c>
      <c r="M114">
        <v>158740</v>
      </c>
      <c r="N114">
        <v>152844</v>
      </c>
      <c r="O114">
        <v>107075</v>
      </c>
      <c r="R114">
        <v>90707</v>
      </c>
      <c r="S114">
        <v>9069875</v>
      </c>
      <c r="T114">
        <v>92763</v>
      </c>
      <c r="U114">
        <v>91494</v>
      </c>
      <c r="V114">
        <v>176</v>
      </c>
      <c r="W114">
        <v>222</v>
      </c>
      <c r="X114">
        <v>124</v>
      </c>
      <c r="Y114">
        <v>398</v>
      </c>
      <c r="Z114">
        <v>522</v>
      </c>
      <c r="AA114">
        <v>3623267</v>
      </c>
      <c r="AB114">
        <v>6653869</v>
      </c>
      <c r="AC114">
        <v>188683</v>
      </c>
      <c r="AD114">
        <v>1164930</v>
      </c>
      <c r="AE114">
        <v>11630751</v>
      </c>
      <c r="AF114">
        <v>247217</v>
      </c>
      <c r="AG114">
        <v>8606140</v>
      </c>
      <c r="AH114">
        <v>6770620</v>
      </c>
      <c r="AI114">
        <v>1529265</v>
      </c>
      <c r="AJ114">
        <v>16906025</v>
      </c>
      <c r="AK114">
        <v>3758345</v>
      </c>
      <c r="AL114">
        <v>32542338</v>
      </c>
      <c r="AM114">
        <v>34688</v>
      </c>
      <c r="AN114">
        <v>7064</v>
      </c>
      <c r="AO114">
        <v>567</v>
      </c>
      <c r="AP114">
        <v>84</v>
      </c>
      <c r="AQ114">
        <v>1830</v>
      </c>
      <c r="AS114">
        <v>33981</v>
      </c>
      <c r="AT114">
        <v>648338</v>
      </c>
      <c r="AU114">
        <v>88876</v>
      </c>
      <c r="AV114">
        <v>148358</v>
      </c>
      <c r="AW114">
        <v>13175</v>
      </c>
      <c r="AX114">
        <v>9534</v>
      </c>
      <c r="AY114">
        <v>1212</v>
      </c>
      <c r="AZ114">
        <v>19492</v>
      </c>
      <c r="BA114">
        <v>245322</v>
      </c>
      <c r="BC114">
        <v>1052630</v>
      </c>
      <c r="BL114" t="s">
        <v>83</v>
      </c>
    </row>
    <row r="115" spans="1:64">
      <c r="A115">
        <v>2002</v>
      </c>
      <c r="B115">
        <v>3800</v>
      </c>
      <c r="C115" t="s">
        <v>9</v>
      </c>
      <c r="D115" t="s">
        <v>139</v>
      </c>
      <c r="E115">
        <v>4</v>
      </c>
      <c r="F115">
        <v>1932</v>
      </c>
      <c r="G115" t="s">
        <v>82</v>
      </c>
      <c r="H115" t="s">
        <v>82</v>
      </c>
      <c r="I115">
        <v>1</v>
      </c>
      <c r="J115" s="10">
        <v>-1.39</v>
      </c>
      <c r="K115">
        <v>73</v>
      </c>
      <c r="L115">
        <v>2348646</v>
      </c>
      <c r="M115">
        <v>53432</v>
      </c>
      <c r="N115">
        <v>33773</v>
      </c>
      <c r="O115">
        <v>30556</v>
      </c>
      <c r="P115">
        <v>20663</v>
      </c>
      <c r="Q115">
        <v>9018</v>
      </c>
      <c r="R115">
        <v>29681</v>
      </c>
      <c r="S115">
        <v>3380573</v>
      </c>
      <c r="T115">
        <v>22370</v>
      </c>
      <c r="U115">
        <v>15169</v>
      </c>
      <c r="V115">
        <v>52</v>
      </c>
      <c r="W115">
        <v>97</v>
      </c>
      <c r="X115">
        <v>49</v>
      </c>
      <c r="Y115">
        <v>149</v>
      </c>
      <c r="Z115">
        <v>198</v>
      </c>
      <c r="AA115">
        <v>1906642</v>
      </c>
      <c r="AB115">
        <v>5518683</v>
      </c>
      <c r="AC115">
        <v>126305</v>
      </c>
      <c r="AD115">
        <v>318854</v>
      </c>
      <c r="AE115">
        <v>7870484</v>
      </c>
      <c r="AF115">
        <v>202308</v>
      </c>
      <c r="AG115">
        <v>2451900</v>
      </c>
      <c r="AH115">
        <v>3271140</v>
      </c>
      <c r="AI115">
        <v>650606</v>
      </c>
      <c r="AJ115">
        <v>6373650</v>
      </c>
      <c r="AK115">
        <v>1094369</v>
      </c>
      <c r="AL115">
        <v>15540811</v>
      </c>
      <c r="AM115">
        <v>23964</v>
      </c>
      <c r="AN115">
        <v>2732</v>
      </c>
      <c r="AO115">
        <v>232</v>
      </c>
      <c r="AP115">
        <v>82</v>
      </c>
      <c r="AQ115">
        <v>1644</v>
      </c>
      <c r="AR115">
        <v>0</v>
      </c>
      <c r="AS115">
        <v>14042</v>
      </c>
      <c r="AT115">
        <v>130008</v>
      </c>
      <c r="AU115">
        <v>780839</v>
      </c>
      <c r="AV115">
        <v>11562</v>
      </c>
      <c r="AW115">
        <v>46493</v>
      </c>
      <c r="AX115">
        <v>5651</v>
      </c>
      <c r="AY115">
        <v>1003</v>
      </c>
      <c r="AZ115">
        <v>9053</v>
      </c>
      <c r="BA115">
        <v>44327</v>
      </c>
      <c r="BB115">
        <v>292390</v>
      </c>
      <c r="BC115">
        <v>334123</v>
      </c>
      <c r="BL115" t="s">
        <v>84</v>
      </c>
    </row>
    <row r="116" spans="1:64">
      <c r="A116">
        <v>2002</v>
      </c>
      <c r="B116">
        <v>4400</v>
      </c>
      <c r="C116" t="s">
        <v>10</v>
      </c>
      <c r="E116">
        <v>7</v>
      </c>
      <c r="F116">
        <v>1938</v>
      </c>
      <c r="G116" t="s">
        <v>85</v>
      </c>
      <c r="H116" t="s">
        <v>82</v>
      </c>
      <c r="I116">
        <v>1</v>
      </c>
      <c r="J116" s="10">
        <v>-1.46</v>
      </c>
      <c r="K116">
        <v>79</v>
      </c>
      <c r="L116">
        <v>3175014</v>
      </c>
      <c r="M116">
        <v>50641</v>
      </c>
      <c r="N116">
        <v>41388</v>
      </c>
      <c r="O116">
        <v>28476</v>
      </c>
      <c r="R116">
        <v>24304</v>
      </c>
      <c r="S116">
        <v>5375405</v>
      </c>
      <c r="T116">
        <v>10252</v>
      </c>
      <c r="U116">
        <v>25026</v>
      </c>
      <c r="V116">
        <v>64</v>
      </c>
      <c r="W116">
        <v>85</v>
      </c>
      <c r="X116">
        <v>56</v>
      </c>
      <c r="Y116">
        <v>149</v>
      </c>
      <c r="Z116">
        <v>205</v>
      </c>
      <c r="AA116">
        <v>1274754</v>
      </c>
      <c r="AB116">
        <v>4013329</v>
      </c>
      <c r="AC116">
        <v>255528</v>
      </c>
      <c r="AD116">
        <v>80933</v>
      </c>
      <c r="AE116">
        <v>5624544</v>
      </c>
      <c r="AF116">
        <v>69724</v>
      </c>
      <c r="AG116">
        <v>2870750</v>
      </c>
      <c r="AH116">
        <v>2098310</v>
      </c>
      <c r="AI116">
        <v>663180</v>
      </c>
      <c r="AJ116">
        <v>5632235</v>
      </c>
      <c r="AK116">
        <v>1436976</v>
      </c>
      <c r="AL116">
        <v>12763479</v>
      </c>
      <c r="AM116">
        <v>26896</v>
      </c>
      <c r="AN116">
        <v>3023</v>
      </c>
      <c r="AO116">
        <v>222</v>
      </c>
      <c r="AP116">
        <v>54</v>
      </c>
      <c r="AQ116">
        <v>1299</v>
      </c>
      <c r="AR116">
        <v>624193</v>
      </c>
      <c r="AS116">
        <v>20919</v>
      </c>
      <c r="AT116">
        <v>299443</v>
      </c>
      <c r="AV116">
        <v>21999</v>
      </c>
      <c r="AW116">
        <v>2789</v>
      </c>
      <c r="AX116">
        <v>3951</v>
      </c>
      <c r="AY116">
        <v>1224</v>
      </c>
      <c r="AZ116">
        <v>11148</v>
      </c>
      <c r="BA116">
        <v>97747</v>
      </c>
      <c r="BB116">
        <v>225179</v>
      </c>
      <c r="BC116">
        <v>286873</v>
      </c>
      <c r="BL116" t="s">
        <v>84</v>
      </c>
    </row>
    <row r="117" spans="1:64">
      <c r="A117">
        <v>2002</v>
      </c>
      <c r="B117">
        <v>5200</v>
      </c>
      <c r="C117" t="s">
        <v>11</v>
      </c>
      <c r="D117" t="s">
        <v>139</v>
      </c>
      <c r="E117">
        <v>3</v>
      </c>
      <c r="F117">
        <v>1956</v>
      </c>
      <c r="G117" t="s">
        <v>82</v>
      </c>
      <c r="H117" t="s">
        <v>82</v>
      </c>
      <c r="I117">
        <v>1</v>
      </c>
      <c r="J117" s="10">
        <v>-0.64</v>
      </c>
      <c r="K117">
        <v>43</v>
      </c>
      <c r="L117">
        <v>4503950</v>
      </c>
      <c r="M117">
        <v>95548</v>
      </c>
      <c r="N117">
        <v>83742</v>
      </c>
      <c r="O117">
        <v>42609</v>
      </c>
      <c r="P117">
        <v>14735</v>
      </c>
      <c r="Q117">
        <v>14735</v>
      </c>
      <c r="R117">
        <v>29470</v>
      </c>
      <c r="S117">
        <v>5556525</v>
      </c>
      <c r="T117">
        <v>44033</v>
      </c>
      <c r="U117">
        <v>32752</v>
      </c>
      <c r="V117">
        <v>63</v>
      </c>
      <c r="W117">
        <v>128</v>
      </c>
      <c r="X117">
        <v>93</v>
      </c>
      <c r="Y117">
        <v>191</v>
      </c>
      <c r="Z117">
        <v>284</v>
      </c>
      <c r="AA117">
        <v>2036235</v>
      </c>
      <c r="AB117">
        <v>5434509</v>
      </c>
      <c r="AD117">
        <v>128505</v>
      </c>
      <c r="AE117">
        <v>7599249</v>
      </c>
      <c r="AF117">
        <v>241920</v>
      </c>
      <c r="AG117">
        <v>3386020</v>
      </c>
      <c r="AH117">
        <v>4485200</v>
      </c>
      <c r="AI117">
        <v>1310940</v>
      </c>
      <c r="AJ117">
        <v>9182154</v>
      </c>
      <c r="AK117">
        <v>2437642</v>
      </c>
      <c r="AL117">
        <v>19460965</v>
      </c>
      <c r="AM117">
        <v>37048</v>
      </c>
      <c r="AN117">
        <v>6051</v>
      </c>
      <c r="AO117">
        <v>428</v>
      </c>
      <c r="AP117">
        <v>108</v>
      </c>
      <c r="AQ117">
        <v>1959</v>
      </c>
      <c r="AR117">
        <v>0</v>
      </c>
      <c r="AS117">
        <v>2370</v>
      </c>
      <c r="AT117">
        <v>230498</v>
      </c>
      <c r="AU117">
        <v>1817</v>
      </c>
      <c r="AV117">
        <v>56522</v>
      </c>
      <c r="AW117">
        <v>1369</v>
      </c>
      <c r="AX117">
        <v>19744</v>
      </c>
      <c r="AY117">
        <v>478</v>
      </c>
      <c r="AZ117">
        <v>13338</v>
      </c>
      <c r="BA117">
        <v>68805</v>
      </c>
      <c r="BB117">
        <v>356978</v>
      </c>
      <c r="BC117">
        <v>875627</v>
      </c>
      <c r="BL117" t="s">
        <v>86</v>
      </c>
    </row>
    <row r="118" spans="1:64">
      <c r="A118">
        <v>2002</v>
      </c>
      <c r="B118">
        <v>5300</v>
      </c>
      <c r="C118" t="s">
        <v>12</v>
      </c>
      <c r="D118" t="s">
        <v>139</v>
      </c>
      <c r="E118">
        <v>4</v>
      </c>
      <c r="F118">
        <v>1932</v>
      </c>
      <c r="G118" t="s">
        <v>85</v>
      </c>
      <c r="H118" t="s">
        <v>85</v>
      </c>
      <c r="I118">
        <v>1</v>
      </c>
      <c r="J118" s="10">
        <v>0.22</v>
      </c>
      <c r="K118">
        <v>17</v>
      </c>
      <c r="L118">
        <v>6082452</v>
      </c>
      <c r="M118">
        <v>137719</v>
      </c>
      <c r="N118">
        <v>95812</v>
      </c>
      <c r="O118">
        <v>30077</v>
      </c>
      <c r="P118">
        <v>26275</v>
      </c>
      <c r="Q118">
        <v>11846</v>
      </c>
      <c r="R118">
        <v>38121</v>
      </c>
      <c r="S118">
        <v>5985607</v>
      </c>
      <c r="T118">
        <v>214465</v>
      </c>
      <c r="U118">
        <v>24731</v>
      </c>
      <c r="V118">
        <v>107</v>
      </c>
      <c r="W118">
        <v>211</v>
      </c>
      <c r="X118">
        <v>105</v>
      </c>
      <c r="Y118">
        <v>318</v>
      </c>
      <c r="Z118">
        <v>423</v>
      </c>
      <c r="AA118">
        <v>2187740</v>
      </c>
      <c r="AB118">
        <v>6479640</v>
      </c>
      <c r="AC118">
        <v>369546</v>
      </c>
      <c r="AD118">
        <v>1359620</v>
      </c>
      <c r="AE118">
        <v>10396547</v>
      </c>
      <c r="AF118">
        <v>401841</v>
      </c>
      <c r="AG118">
        <v>6431100</v>
      </c>
      <c r="AH118">
        <v>7842050</v>
      </c>
      <c r="AI118">
        <v>1815804</v>
      </c>
      <c r="AJ118">
        <v>16088952</v>
      </c>
      <c r="AK118">
        <v>5556407</v>
      </c>
      <c r="AL118">
        <v>32443747</v>
      </c>
      <c r="AM118">
        <v>31929</v>
      </c>
      <c r="AN118">
        <v>7980</v>
      </c>
      <c r="AO118">
        <v>560</v>
      </c>
      <c r="AP118">
        <v>119</v>
      </c>
      <c r="AQ118">
        <v>1519</v>
      </c>
      <c r="AR118">
        <v>2641940</v>
      </c>
      <c r="AS118">
        <v>72610</v>
      </c>
      <c r="AT118">
        <v>420912</v>
      </c>
      <c r="AX118">
        <v>14325</v>
      </c>
      <c r="AY118">
        <v>1025</v>
      </c>
      <c r="AZ118">
        <v>19490</v>
      </c>
      <c r="BA118">
        <v>182418</v>
      </c>
      <c r="BB118">
        <v>427553</v>
      </c>
      <c r="BC118">
        <v>633090</v>
      </c>
      <c r="BL118" t="s">
        <v>84</v>
      </c>
    </row>
    <row r="119" spans="1:64">
      <c r="A119">
        <v>2002</v>
      </c>
      <c r="B119">
        <v>5400</v>
      </c>
      <c r="C119" t="s">
        <v>13</v>
      </c>
      <c r="D119" t="s">
        <v>139</v>
      </c>
      <c r="E119">
        <v>4</v>
      </c>
      <c r="F119">
        <v>1932</v>
      </c>
      <c r="G119" t="s">
        <v>85</v>
      </c>
      <c r="H119" t="s">
        <v>85</v>
      </c>
      <c r="I119">
        <v>1</v>
      </c>
      <c r="J119" s="10">
        <v>-1.57</v>
      </c>
      <c r="K119">
        <v>89</v>
      </c>
      <c r="L119">
        <v>3111319</v>
      </c>
      <c r="M119">
        <v>42509</v>
      </c>
      <c r="N119">
        <v>36477</v>
      </c>
      <c r="O119">
        <v>13931</v>
      </c>
      <c r="P119">
        <v>10820</v>
      </c>
      <c r="Q119">
        <v>5253</v>
      </c>
      <c r="R119">
        <v>16073</v>
      </c>
      <c r="S119">
        <v>6766615</v>
      </c>
      <c r="T119">
        <v>54734</v>
      </c>
      <c r="U119">
        <v>44305</v>
      </c>
      <c r="V119">
        <v>56</v>
      </c>
      <c r="W119">
        <v>133</v>
      </c>
      <c r="X119">
        <v>33</v>
      </c>
      <c r="Y119">
        <v>189</v>
      </c>
      <c r="Z119">
        <v>222</v>
      </c>
      <c r="AA119">
        <v>1451102</v>
      </c>
      <c r="AB119">
        <v>4690259</v>
      </c>
      <c r="AC119">
        <v>112392</v>
      </c>
      <c r="AD119">
        <v>1015</v>
      </c>
      <c r="AE119">
        <v>6254768</v>
      </c>
      <c r="AF119">
        <v>175917</v>
      </c>
      <c r="AG119">
        <v>2538760</v>
      </c>
      <c r="AH119">
        <v>2796650</v>
      </c>
      <c r="AI119">
        <v>427370</v>
      </c>
      <c r="AJ119">
        <v>5762786</v>
      </c>
      <c r="AK119">
        <v>1776733</v>
      </c>
      <c r="AL119">
        <v>13970204</v>
      </c>
      <c r="AM119">
        <v>20711</v>
      </c>
      <c r="AN119">
        <v>3332</v>
      </c>
      <c r="AO119">
        <v>228</v>
      </c>
      <c r="AP119">
        <v>69</v>
      </c>
      <c r="AQ119">
        <v>1688</v>
      </c>
      <c r="AR119">
        <v>1655520</v>
      </c>
      <c r="AS119">
        <v>9659</v>
      </c>
      <c r="AT119">
        <v>270729</v>
      </c>
      <c r="AU119">
        <v>606</v>
      </c>
      <c r="AV119">
        <v>18159</v>
      </c>
      <c r="AW119">
        <v>1224</v>
      </c>
      <c r="AX119">
        <v>1947</v>
      </c>
      <c r="AY119">
        <v>718</v>
      </c>
      <c r="AZ119">
        <v>11023</v>
      </c>
      <c r="BA119">
        <v>74880</v>
      </c>
      <c r="BB119">
        <v>264324</v>
      </c>
      <c r="BC119">
        <v>330314</v>
      </c>
      <c r="BL119" t="s">
        <v>83</v>
      </c>
    </row>
    <row r="120" spans="1:64">
      <c r="A120">
        <v>2002</v>
      </c>
      <c r="B120">
        <v>5850</v>
      </c>
      <c r="C120" t="s">
        <v>14</v>
      </c>
      <c r="E120">
        <v>5</v>
      </c>
      <c r="F120">
        <v>1983</v>
      </c>
      <c r="G120" t="s">
        <v>82</v>
      </c>
      <c r="H120" t="s">
        <v>82</v>
      </c>
      <c r="I120">
        <v>1</v>
      </c>
      <c r="J120" s="10">
        <v>-0.31</v>
      </c>
      <c r="K120">
        <v>32</v>
      </c>
      <c r="L120">
        <v>3143738</v>
      </c>
      <c r="M120">
        <v>101154</v>
      </c>
      <c r="N120">
        <v>82733</v>
      </c>
      <c r="O120">
        <v>32178</v>
      </c>
      <c r="P120">
        <v>23526</v>
      </c>
      <c r="Q120">
        <v>29243</v>
      </c>
      <c r="R120">
        <v>52769</v>
      </c>
      <c r="S120">
        <v>5006819</v>
      </c>
      <c r="T120">
        <v>12559</v>
      </c>
      <c r="U120">
        <v>21339</v>
      </c>
      <c r="V120">
        <v>120</v>
      </c>
      <c r="W120">
        <v>126</v>
      </c>
      <c r="X120">
        <v>48</v>
      </c>
      <c r="Y120">
        <v>246</v>
      </c>
      <c r="Z120">
        <v>294</v>
      </c>
      <c r="AA120">
        <v>1620222</v>
      </c>
      <c r="AB120">
        <v>5271494</v>
      </c>
      <c r="AC120">
        <v>231817</v>
      </c>
      <c r="AD120">
        <v>657490</v>
      </c>
      <c r="AE120">
        <v>7781023</v>
      </c>
      <c r="AF120">
        <v>153439</v>
      </c>
      <c r="AG120">
        <v>5419140</v>
      </c>
      <c r="AH120">
        <v>3054030</v>
      </c>
      <c r="AI120">
        <v>737831</v>
      </c>
      <c r="AJ120">
        <v>9210998</v>
      </c>
      <c r="AK120">
        <v>7562295</v>
      </c>
      <c r="AL120">
        <v>24707755</v>
      </c>
      <c r="AM120">
        <v>21891</v>
      </c>
      <c r="AN120">
        <v>3546</v>
      </c>
      <c r="AO120">
        <v>273</v>
      </c>
      <c r="AP120">
        <v>54</v>
      </c>
      <c r="AQ120">
        <v>1604</v>
      </c>
      <c r="AR120">
        <v>0</v>
      </c>
      <c r="AS120">
        <v>7969</v>
      </c>
      <c r="AT120">
        <v>39428</v>
      </c>
      <c r="AU120">
        <v>99497</v>
      </c>
      <c r="AV120">
        <v>3260</v>
      </c>
      <c r="AW120">
        <v>16630</v>
      </c>
      <c r="AX120">
        <v>73815</v>
      </c>
      <c r="AY120">
        <v>540</v>
      </c>
      <c r="AZ120">
        <v>12638</v>
      </c>
      <c r="BA120">
        <v>89828</v>
      </c>
      <c r="BB120">
        <v>266650</v>
      </c>
      <c r="BC120">
        <v>459742</v>
      </c>
      <c r="BL120" t="s">
        <v>83</v>
      </c>
    </row>
    <row r="121" spans="1:64">
      <c r="A121">
        <v>2002</v>
      </c>
      <c r="B121">
        <v>6100</v>
      </c>
      <c r="C121" t="s">
        <v>15</v>
      </c>
      <c r="D121" t="s">
        <v>139</v>
      </c>
      <c r="E121">
        <v>3</v>
      </c>
      <c r="F121">
        <v>1932</v>
      </c>
      <c r="G121" t="s">
        <v>85</v>
      </c>
      <c r="H121" t="s">
        <v>85</v>
      </c>
      <c r="I121">
        <v>1</v>
      </c>
      <c r="J121" s="10">
        <v>0.08</v>
      </c>
      <c r="K121">
        <v>22</v>
      </c>
      <c r="L121">
        <v>5603403</v>
      </c>
      <c r="M121">
        <v>116823</v>
      </c>
      <c r="N121">
        <v>111905</v>
      </c>
      <c r="O121">
        <v>158820</v>
      </c>
      <c r="P121">
        <v>34107</v>
      </c>
      <c r="Q121">
        <v>8979</v>
      </c>
      <c r="R121">
        <v>43086</v>
      </c>
      <c r="S121">
        <v>5569978</v>
      </c>
      <c r="T121">
        <v>105513</v>
      </c>
      <c r="U121">
        <v>88876</v>
      </c>
      <c r="V121">
        <v>126</v>
      </c>
      <c r="W121">
        <v>181</v>
      </c>
      <c r="X121">
        <v>126</v>
      </c>
      <c r="Y121">
        <v>307</v>
      </c>
      <c r="Z121">
        <v>433</v>
      </c>
      <c r="AA121">
        <v>3288279</v>
      </c>
      <c r="AB121">
        <v>8205882</v>
      </c>
      <c r="AE121">
        <v>11494161</v>
      </c>
      <c r="AF121">
        <v>329966</v>
      </c>
      <c r="AG121">
        <v>6202690</v>
      </c>
      <c r="AH121">
        <v>5170020</v>
      </c>
      <c r="AI121">
        <v>1728761</v>
      </c>
      <c r="AJ121">
        <v>13101475</v>
      </c>
      <c r="AK121">
        <v>2896565</v>
      </c>
      <c r="AL121">
        <v>27822167</v>
      </c>
      <c r="AM121">
        <v>40429</v>
      </c>
      <c r="AN121">
        <v>9189</v>
      </c>
      <c r="AO121">
        <v>617</v>
      </c>
      <c r="AP121">
        <v>91</v>
      </c>
      <c r="AQ121">
        <v>2988</v>
      </c>
      <c r="AR121">
        <v>40559</v>
      </c>
      <c r="AS121">
        <v>28093</v>
      </c>
      <c r="AT121">
        <v>213031</v>
      </c>
      <c r="AU121">
        <v>2204560</v>
      </c>
      <c r="AV121">
        <v>46705</v>
      </c>
      <c r="AX121">
        <v>7275</v>
      </c>
      <c r="AY121">
        <v>1069</v>
      </c>
      <c r="AZ121">
        <v>17104</v>
      </c>
      <c r="BA121">
        <v>349500</v>
      </c>
      <c r="BB121">
        <v>522609</v>
      </c>
      <c r="BC121">
        <v>2005480</v>
      </c>
      <c r="BL121" t="s">
        <v>83</v>
      </c>
    </row>
    <row r="122" spans="1:64">
      <c r="A122">
        <v>2002</v>
      </c>
      <c r="B122">
        <v>6300</v>
      </c>
      <c r="C122" t="s">
        <v>16</v>
      </c>
      <c r="E122">
        <v>7</v>
      </c>
      <c r="F122">
        <v>1962</v>
      </c>
      <c r="G122" t="s">
        <v>82</v>
      </c>
      <c r="H122" t="s">
        <v>85</v>
      </c>
      <c r="I122">
        <v>1</v>
      </c>
      <c r="J122" s="10">
        <v>-1.44</v>
      </c>
      <c r="K122">
        <v>77</v>
      </c>
      <c r="L122">
        <v>2409875</v>
      </c>
      <c r="M122">
        <v>84601</v>
      </c>
      <c r="N122">
        <v>82240</v>
      </c>
      <c r="O122">
        <v>20850</v>
      </c>
      <c r="R122">
        <v>24806</v>
      </c>
      <c r="S122">
        <v>4493010</v>
      </c>
      <c r="T122">
        <v>35540</v>
      </c>
      <c r="U122">
        <v>20629</v>
      </c>
      <c r="V122">
        <v>56</v>
      </c>
      <c r="W122">
        <v>79</v>
      </c>
      <c r="X122">
        <v>67</v>
      </c>
      <c r="Y122">
        <v>135</v>
      </c>
      <c r="Z122">
        <v>202</v>
      </c>
      <c r="AA122">
        <v>897706</v>
      </c>
      <c r="AB122">
        <v>2829998</v>
      </c>
      <c r="AC122">
        <v>119558</v>
      </c>
      <c r="AD122">
        <v>1189240</v>
      </c>
      <c r="AE122">
        <v>5036502</v>
      </c>
      <c r="AF122">
        <v>48017</v>
      </c>
      <c r="AG122">
        <v>2883230</v>
      </c>
      <c r="AH122">
        <v>1391140</v>
      </c>
      <c r="AI122">
        <v>547645</v>
      </c>
      <c r="AJ122">
        <v>4822006</v>
      </c>
      <c r="AK122">
        <v>1778096</v>
      </c>
      <c r="AL122">
        <v>11684621</v>
      </c>
      <c r="AM122">
        <v>21480</v>
      </c>
      <c r="AN122">
        <v>2307</v>
      </c>
      <c r="AO122">
        <v>193</v>
      </c>
      <c r="AP122">
        <v>43</v>
      </c>
      <c r="AQ122">
        <v>1223</v>
      </c>
      <c r="AR122">
        <v>131638</v>
      </c>
      <c r="AS122">
        <v>6928</v>
      </c>
      <c r="AT122">
        <v>296679</v>
      </c>
      <c r="AU122">
        <v>191131</v>
      </c>
      <c r="AV122">
        <v>9818</v>
      </c>
      <c r="AW122">
        <v>12920</v>
      </c>
      <c r="AX122">
        <v>12548</v>
      </c>
      <c r="AY122">
        <v>993</v>
      </c>
      <c r="AZ122">
        <v>20080</v>
      </c>
      <c r="BA122">
        <v>91170</v>
      </c>
      <c r="BB122">
        <v>223980</v>
      </c>
      <c r="BC122">
        <v>275181</v>
      </c>
      <c r="BL122" t="s">
        <v>83</v>
      </c>
    </row>
    <row r="123" spans="1:64">
      <c r="A123">
        <v>2002</v>
      </c>
      <c r="B123">
        <v>6900</v>
      </c>
      <c r="C123" t="s">
        <v>17</v>
      </c>
      <c r="D123" t="s">
        <v>139</v>
      </c>
      <c r="E123">
        <v>3</v>
      </c>
      <c r="F123">
        <v>1956</v>
      </c>
      <c r="G123" t="s">
        <v>82</v>
      </c>
      <c r="H123" t="s">
        <v>82</v>
      </c>
      <c r="I123">
        <v>1</v>
      </c>
      <c r="J123" s="10">
        <v>-1.41</v>
      </c>
      <c r="K123">
        <v>74</v>
      </c>
      <c r="L123">
        <v>2393585</v>
      </c>
      <c r="M123">
        <v>50316</v>
      </c>
      <c r="N123">
        <v>38240</v>
      </c>
      <c r="O123">
        <v>16581</v>
      </c>
      <c r="P123">
        <v>13836</v>
      </c>
      <c r="Q123">
        <v>6673</v>
      </c>
      <c r="R123">
        <v>20509</v>
      </c>
      <c r="S123">
        <v>2518849</v>
      </c>
      <c r="T123">
        <v>24365</v>
      </c>
      <c r="U123">
        <v>28503</v>
      </c>
      <c r="V123">
        <v>62</v>
      </c>
      <c r="W123">
        <v>143</v>
      </c>
      <c r="X123">
        <v>58</v>
      </c>
      <c r="Y123">
        <v>205</v>
      </c>
      <c r="Z123">
        <v>263</v>
      </c>
      <c r="AA123">
        <v>1051696</v>
      </c>
      <c r="AB123">
        <v>4963111</v>
      </c>
      <c r="AD123">
        <v>0</v>
      </c>
      <c r="AE123">
        <v>6014807</v>
      </c>
      <c r="AF123">
        <v>121394</v>
      </c>
      <c r="AG123">
        <v>3081110</v>
      </c>
      <c r="AH123">
        <v>2888690</v>
      </c>
      <c r="AI123">
        <v>660776</v>
      </c>
      <c r="AJ123">
        <v>6630573</v>
      </c>
      <c r="AK123">
        <v>3208467</v>
      </c>
      <c r="AL123">
        <v>15975241</v>
      </c>
      <c r="AM123">
        <v>34441</v>
      </c>
      <c r="AN123">
        <v>5203</v>
      </c>
      <c r="AO123">
        <v>416</v>
      </c>
      <c r="AP123">
        <v>55</v>
      </c>
      <c r="AQ123">
        <v>1849</v>
      </c>
      <c r="AR123">
        <v>488464</v>
      </c>
      <c r="AS123">
        <v>2710</v>
      </c>
      <c r="AT123">
        <v>342657</v>
      </c>
      <c r="AU123">
        <v>1126</v>
      </c>
      <c r="AV123">
        <v>933</v>
      </c>
      <c r="AW123">
        <v>10674</v>
      </c>
      <c r="AX123">
        <v>7537</v>
      </c>
      <c r="AY123">
        <v>422</v>
      </c>
      <c r="AZ123">
        <v>6562</v>
      </c>
      <c r="BA123">
        <v>94237</v>
      </c>
      <c r="BB123">
        <v>186011</v>
      </c>
      <c r="BC123">
        <v>519064</v>
      </c>
      <c r="BL123" t="s">
        <v>84</v>
      </c>
    </row>
    <row r="124" spans="1:64">
      <c r="A124">
        <v>2002</v>
      </c>
      <c r="B124">
        <v>8300</v>
      </c>
      <c r="C124" t="s">
        <v>18</v>
      </c>
      <c r="E124">
        <v>6</v>
      </c>
      <c r="F124">
        <v>1962</v>
      </c>
      <c r="G124" t="s">
        <v>85</v>
      </c>
      <c r="H124" t="s">
        <v>85</v>
      </c>
      <c r="I124">
        <v>1</v>
      </c>
      <c r="J124" s="10">
        <v>-1.08</v>
      </c>
      <c r="K124">
        <v>59</v>
      </c>
      <c r="L124">
        <v>2816914</v>
      </c>
      <c r="M124">
        <v>61436</v>
      </c>
      <c r="N124">
        <v>45272</v>
      </c>
      <c r="O124">
        <v>30380</v>
      </c>
      <c r="P124">
        <v>20063</v>
      </c>
      <c r="Q124">
        <v>2854</v>
      </c>
      <c r="R124">
        <v>22917</v>
      </c>
      <c r="S124">
        <v>3956872</v>
      </c>
      <c r="T124">
        <v>38867</v>
      </c>
      <c r="U124">
        <v>30914</v>
      </c>
      <c r="V124">
        <v>89</v>
      </c>
      <c r="W124">
        <v>149</v>
      </c>
      <c r="X124">
        <v>63</v>
      </c>
      <c r="Y124">
        <v>238</v>
      </c>
      <c r="Z124">
        <v>301</v>
      </c>
      <c r="AA124">
        <v>1865985</v>
      </c>
      <c r="AB124">
        <v>5958573</v>
      </c>
      <c r="AC124">
        <v>75988</v>
      </c>
      <c r="AD124">
        <v>426610</v>
      </c>
      <c r="AE124">
        <v>8327156</v>
      </c>
      <c r="AF124">
        <v>146247</v>
      </c>
      <c r="AG124">
        <v>4048260</v>
      </c>
      <c r="AH124">
        <v>3302840</v>
      </c>
      <c r="AI124">
        <v>798933</v>
      </c>
      <c r="AJ124">
        <v>8150041</v>
      </c>
      <c r="AK124">
        <v>1746333</v>
      </c>
      <c r="AL124">
        <v>18369777</v>
      </c>
      <c r="AM124">
        <v>24019</v>
      </c>
      <c r="AN124">
        <v>4145</v>
      </c>
      <c r="AO124">
        <v>237</v>
      </c>
      <c r="AP124">
        <v>59</v>
      </c>
      <c r="AQ124">
        <v>2099</v>
      </c>
      <c r="AR124">
        <v>1803</v>
      </c>
      <c r="AS124">
        <v>9710</v>
      </c>
      <c r="AT124">
        <v>389689</v>
      </c>
      <c r="AU124">
        <v>124792</v>
      </c>
      <c r="AV124">
        <v>29762</v>
      </c>
      <c r="AW124">
        <v>12913</v>
      </c>
      <c r="AX124">
        <v>1479</v>
      </c>
      <c r="AY124">
        <v>737</v>
      </c>
      <c r="AZ124">
        <v>13380</v>
      </c>
      <c r="BA124">
        <v>93047</v>
      </c>
      <c r="BB124">
        <v>315809</v>
      </c>
      <c r="BC124">
        <v>364096</v>
      </c>
      <c r="BL124" t="s">
        <v>84</v>
      </c>
    </row>
    <row r="125" spans="1:64">
      <c r="A125">
        <v>2002</v>
      </c>
      <c r="B125">
        <v>8500</v>
      </c>
      <c r="C125" t="s">
        <v>19</v>
      </c>
      <c r="D125" t="s">
        <v>139</v>
      </c>
      <c r="E125">
        <v>7</v>
      </c>
      <c r="F125">
        <v>1962</v>
      </c>
      <c r="G125" t="s">
        <v>82</v>
      </c>
      <c r="H125" t="s">
        <v>85</v>
      </c>
      <c r="I125">
        <v>1</v>
      </c>
      <c r="J125" s="10">
        <v>-0.45</v>
      </c>
      <c r="K125">
        <v>36</v>
      </c>
      <c r="L125">
        <v>2924918</v>
      </c>
      <c r="M125">
        <v>93171</v>
      </c>
      <c r="N125">
        <v>80539</v>
      </c>
      <c r="O125">
        <v>39931</v>
      </c>
      <c r="P125">
        <v>30459</v>
      </c>
      <c r="Q125">
        <v>11845</v>
      </c>
      <c r="R125">
        <v>42304</v>
      </c>
      <c r="S125">
        <v>5304146</v>
      </c>
      <c r="T125">
        <v>33413</v>
      </c>
      <c r="U125">
        <v>27140</v>
      </c>
      <c r="V125">
        <v>104</v>
      </c>
      <c r="W125">
        <v>173</v>
      </c>
      <c r="X125">
        <v>83</v>
      </c>
      <c r="Y125">
        <v>277</v>
      </c>
      <c r="Z125">
        <v>360</v>
      </c>
      <c r="AA125">
        <v>2645399</v>
      </c>
      <c r="AB125">
        <v>5187041</v>
      </c>
      <c r="AC125">
        <v>2011520</v>
      </c>
      <c r="AD125">
        <v>158528</v>
      </c>
      <c r="AE125">
        <v>10002491</v>
      </c>
      <c r="AF125">
        <v>196236</v>
      </c>
      <c r="AG125">
        <v>5256030</v>
      </c>
      <c r="AH125">
        <v>3344490</v>
      </c>
      <c r="AI125">
        <v>967223</v>
      </c>
      <c r="AJ125">
        <v>9567743</v>
      </c>
      <c r="AK125">
        <v>3322612</v>
      </c>
      <c r="AL125">
        <v>23089082</v>
      </c>
      <c r="AM125">
        <v>39782</v>
      </c>
      <c r="AN125">
        <v>6006</v>
      </c>
      <c r="AO125">
        <v>485</v>
      </c>
      <c r="AP125">
        <v>78</v>
      </c>
      <c r="AQ125">
        <v>1881</v>
      </c>
      <c r="AR125">
        <v>65519</v>
      </c>
      <c r="AS125">
        <v>23232</v>
      </c>
      <c r="AT125">
        <v>203609</v>
      </c>
      <c r="AU125">
        <v>283399</v>
      </c>
      <c r="AV125">
        <v>15690</v>
      </c>
      <c r="AW125">
        <v>19787</v>
      </c>
      <c r="AX125">
        <v>9789</v>
      </c>
      <c r="AY125">
        <v>878</v>
      </c>
      <c r="AZ125">
        <v>12529</v>
      </c>
      <c r="BA125">
        <v>80058</v>
      </c>
      <c r="BB125">
        <v>798028</v>
      </c>
      <c r="BC125">
        <v>1411050</v>
      </c>
      <c r="BL125" t="s">
        <v>83</v>
      </c>
    </row>
    <row r="126" spans="1:64">
      <c r="A126">
        <v>2002</v>
      </c>
      <c r="B126">
        <v>9000</v>
      </c>
      <c r="C126" t="s">
        <v>20</v>
      </c>
      <c r="E126">
        <v>5</v>
      </c>
      <c r="F126">
        <v>1976</v>
      </c>
      <c r="G126" t="s">
        <v>82</v>
      </c>
      <c r="H126" t="s">
        <v>82</v>
      </c>
      <c r="I126">
        <v>1</v>
      </c>
      <c r="J126" s="10">
        <v>-1.8</v>
      </c>
      <c r="K126">
        <v>102</v>
      </c>
      <c r="L126">
        <v>2137042</v>
      </c>
      <c r="M126">
        <v>55276</v>
      </c>
      <c r="N126">
        <v>38968</v>
      </c>
      <c r="O126">
        <v>25684</v>
      </c>
      <c r="P126">
        <v>11859</v>
      </c>
      <c r="Q126">
        <v>4820</v>
      </c>
      <c r="R126">
        <v>16679</v>
      </c>
      <c r="S126">
        <v>6234735</v>
      </c>
      <c r="T126">
        <v>42654</v>
      </c>
      <c r="U126">
        <v>28574</v>
      </c>
      <c r="V126">
        <v>39</v>
      </c>
      <c r="W126">
        <v>98</v>
      </c>
      <c r="X126">
        <v>57</v>
      </c>
      <c r="Y126">
        <v>137</v>
      </c>
      <c r="Z126">
        <v>194</v>
      </c>
      <c r="AA126">
        <v>1340306</v>
      </c>
      <c r="AB126">
        <v>4401708</v>
      </c>
      <c r="AC126">
        <v>70707</v>
      </c>
      <c r="AD126">
        <v>464389</v>
      </c>
      <c r="AE126">
        <v>6277110</v>
      </c>
      <c r="AF126">
        <v>127327</v>
      </c>
      <c r="AG126">
        <v>2043480</v>
      </c>
      <c r="AH126">
        <v>2508210</v>
      </c>
      <c r="AI126">
        <v>671179</v>
      </c>
      <c r="AJ126">
        <v>5222871</v>
      </c>
      <c r="AK126">
        <v>1214655</v>
      </c>
      <c r="AL126">
        <v>12841963</v>
      </c>
      <c r="AM126">
        <v>24921</v>
      </c>
      <c r="AN126">
        <v>3959</v>
      </c>
      <c r="AO126">
        <v>326</v>
      </c>
      <c r="AP126">
        <v>48</v>
      </c>
      <c r="AQ126">
        <v>1295</v>
      </c>
      <c r="AR126">
        <v>399525</v>
      </c>
      <c r="AS126">
        <v>15147</v>
      </c>
      <c r="AT126">
        <v>136405</v>
      </c>
      <c r="AU126">
        <v>80849</v>
      </c>
      <c r="AV126">
        <v>9159</v>
      </c>
      <c r="AW126">
        <v>10541</v>
      </c>
      <c r="AX126">
        <v>10461</v>
      </c>
      <c r="AY126">
        <v>865</v>
      </c>
      <c r="AZ126">
        <v>18653</v>
      </c>
      <c r="BA126">
        <v>26590</v>
      </c>
      <c r="BB126">
        <v>258684</v>
      </c>
      <c r="BC126">
        <v>311907</v>
      </c>
      <c r="BL126" t="s">
        <v>83</v>
      </c>
    </row>
    <row r="127" spans="1:64">
      <c r="A127">
        <v>2002</v>
      </c>
      <c r="B127">
        <v>9200</v>
      </c>
      <c r="C127" t="s">
        <v>21</v>
      </c>
      <c r="D127" t="s">
        <v>140</v>
      </c>
      <c r="E127">
        <v>9</v>
      </c>
      <c r="F127">
        <v>1962</v>
      </c>
      <c r="G127" t="s">
        <v>82</v>
      </c>
      <c r="H127" t="s">
        <v>82</v>
      </c>
      <c r="I127">
        <v>1</v>
      </c>
      <c r="J127" s="10">
        <v>-1.66</v>
      </c>
      <c r="K127">
        <v>95</v>
      </c>
      <c r="L127">
        <v>2116080</v>
      </c>
      <c r="M127">
        <v>38386</v>
      </c>
      <c r="N127">
        <v>33881</v>
      </c>
      <c r="O127">
        <v>22863</v>
      </c>
      <c r="R127">
        <v>31718</v>
      </c>
      <c r="S127">
        <v>4662429</v>
      </c>
      <c r="T127">
        <v>31438</v>
      </c>
      <c r="U127">
        <v>18158</v>
      </c>
      <c r="V127">
        <v>51</v>
      </c>
      <c r="W127">
        <v>90</v>
      </c>
      <c r="X127">
        <v>36</v>
      </c>
      <c r="Y127">
        <v>141</v>
      </c>
      <c r="Z127">
        <v>177</v>
      </c>
      <c r="AA127">
        <v>1125200</v>
      </c>
      <c r="AB127">
        <v>4731660</v>
      </c>
      <c r="AC127">
        <v>47874</v>
      </c>
      <c r="AD127">
        <v>107032</v>
      </c>
      <c r="AE127">
        <v>6011766</v>
      </c>
      <c r="AF127">
        <v>86350</v>
      </c>
      <c r="AG127">
        <v>2510110</v>
      </c>
      <c r="AH127">
        <v>2942150</v>
      </c>
      <c r="AI127">
        <v>607351</v>
      </c>
      <c r="AJ127">
        <v>6059606</v>
      </c>
      <c r="AK127">
        <v>791219</v>
      </c>
      <c r="AL127">
        <v>12948941</v>
      </c>
      <c r="AM127">
        <v>16970</v>
      </c>
      <c r="AN127">
        <v>1746</v>
      </c>
      <c r="AO127">
        <v>159</v>
      </c>
      <c r="AP127">
        <v>43</v>
      </c>
      <c r="AQ127">
        <v>1082</v>
      </c>
      <c r="AS127">
        <v>17922</v>
      </c>
      <c r="AT127">
        <v>1507</v>
      </c>
      <c r="AU127">
        <v>351080</v>
      </c>
      <c r="AV127">
        <v>12698</v>
      </c>
      <c r="AW127">
        <v>30763</v>
      </c>
      <c r="AY127">
        <v>715</v>
      </c>
      <c r="AZ127">
        <v>11301</v>
      </c>
      <c r="BA127">
        <v>46632</v>
      </c>
      <c r="BB127">
        <v>206583</v>
      </c>
      <c r="BC127">
        <v>351810</v>
      </c>
      <c r="BL127" t="s">
        <v>84</v>
      </c>
    </row>
    <row r="128" spans="1:64">
      <c r="A128">
        <v>2002</v>
      </c>
      <c r="B128">
        <v>9600</v>
      </c>
      <c r="C128" t="s">
        <v>87</v>
      </c>
      <c r="D128" t="s">
        <v>139</v>
      </c>
      <c r="E128">
        <v>3</v>
      </c>
      <c r="F128">
        <v>1932</v>
      </c>
      <c r="G128" t="s">
        <v>85</v>
      </c>
      <c r="H128" t="s">
        <v>85</v>
      </c>
      <c r="I128">
        <v>1</v>
      </c>
      <c r="J128" s="10">
        <v>0.28000000000000003</v>
      </c>
      <c r="K128">
        <v>15</v>
      </c>
      <c r="L128">
        <v>6216006</v>
      </c>
      <c r="M128">
        <v>97569</v>
      </c>
      <c r="N128">
        <v>80772</v>
      </c>
      <c r="O128">
        <v>54625</v>
      </c>
      <c r="P128">
        <v>40022</v>
      </c>
      <c r="Q128">
        <v>7641</v>
      </c>
      <c r="R128">
        <v>47663</v>
      </c>
      <c r="S128">
        <v>4804382</v>
      </c>
      <c r="T128">
        <v>104406</v>
      </c>
      <c r="U128">
        <v>45829</v>
      </c>
      <c r="V128">
        <v>190</v>
      </c>
      <c r="W128">
        <v>192</v>
      </c>
      <c r="X128">
        <v>131</v>
      </c>
      <c r="Y128">
        <v>382</v>
      </c>
      <c r="Z128">
        <v>513</v>
      </c>
      <c r="AA128">
        <v>2461277</v>
      </c>
      <c r="AB128">
        <v>5945987</v>
      </c>
      <c r="AC128">
        <v>557887</v>
      </c>
      <c r="AD128">
        <v>100054</v>
      </c>
      <c r="AE128">
        <v>9065205</v>
      </c>
      <c r="AF128">
        <v>204760</v>
      </c>
      <c r="AG128">
        <v>9878930</v>
      </c>
      <c r="AH128">
        <v>6125490</v>
      </c>
      <c r="AI128">
        <v>2487056</v>
      </c>
      <c r="AJ128">
        <v>18491480</v>
      </c>
      <c r="AK128">
        <v>5839991</v>
      </c>
      <c r="AL128">
        <v>33601436</v>
      </c>
      <c r="AM128">
        <v>36116</v>
      </c>
      <c r="AN128">
        <v>9095</v>
      </c>
      <c r="AO128">
        <v>649</v>
      </c>
      <c r="AP128">
        <v>113</v>
      </c>
      <c r="AQ128">
        <v>2047</v>
      </c>
      <c r="AR128">
        <v>294205</v>
      </c>
      <c r="AS128">
        <v>55197</v>
      </c>
      <c r="AT128">
        <v>519682</v>
      </c>
      <c r="AU128">
        <v>3010140</v>
      </c>
      <c r="AV128">
        <v>217726</v>
      </c>
      <c r="AW128">
        <v>16630</v>
      </c>
      <c r="AX128">
        <v>10327</v>
      </c>
      <c r="AY128">
        <v>2056</v>
      </c>
      <c r="AZ128">
        <v>24569</v>
      </c>
      <c r="BB128">
        <v>714580</v>
      </c>
      <c r="BC128">
        <v>977955</v>
      </c>
    </row>
    <row r="129" spans="1:64">
      <c r="A129">
        <v>2003</v>
      </c>
      <c r="B129">
        <v>440</v>
      </c>
      <c r="C129" t="s">
        <v>3</v>
      </c>
      <c r="E129">
        <v>6</v>
      </c>
      <c r="F129">
        <v>1992</v>
      </c>
      <c r="G129" t="s">
        <v>82</v>
      </c>
      <c r="H129" t="s">
        <v>82</v>
      </c>
      <c r="I129">
        <v>1</v>
      </c>
      <c r="J129" s="10">
        <v>-1.61</v>
      </c>
      <c r="K129">
        <v>88</v>
      </c>
      <c r="L129">
        <v>2724011</v>
      </c>
      <c r="M129">
        <v>52447</v>
      </c>
      <c r="N129">
        <v>51625</v>
      </c>
      <c r="O129">
        <v>17331</v>
      </c>
      <c r="P129">
        <v>15679</v>
      </c>
      <c r="Q129">
        <v>19336</v>
      </c>
      <c r="R129">
        <v>35015</v>
      </c>
      <c r="S129">
        <v>2592641</v>
      </c>
      <c r="T129">
        <v>15304</v>
      </c>
      <c r="U129">
        <v>8343</v>
      </c>
      <c r="V129">
        <v>50</v>
      </c>
      <c r="W129">
        <v>60</v>
      </c>
      <c r="X129">
        <v>38</v>
      </c>
      <c r="Y129">
        <v>110</v>
      </c>
      <c r="Z129">
        <v>148</v>
      </c>
      <c r="AA129">
        <v>786434</v>
      </c>
      <c r="AB129">
        <v>3967219</v>
      </c>
      <c r="AC129">
        <v>69034</v>
      </c>
      <c r="AD129">
        <v>75627</v>
      </c>
      <c r="AE129">
        <v>4898314</v>
      </c>
      <c r="AF129">
        <v>79673</v>
      </c>
      <c r="AG129">
        <v>2310945</v>
      </c>
      <c r="AH129">
        <v>1407834</v>
      </c>
      <c r="AI129">
        <v>426038</v>
      </c>
      <c r="AJ129">
        <v>4144817</v>
      </c>
      <c r="AK129">
        <v>1995335</v>
      </c>
      <c r="AL129">
        <v>11118139</v>
      </c>
      <c r="AM129">
        <v>19921</v>
      </c>
      <c r="AN129">
        <v>2210</v>
      </c>
      <c r="AO129">
        <v>145</v>
      </c>
      <c r="AP129">
        <v>39</v>
      </c>
      <c r="AQ129">
        <v>1142</v>
      </c>
      <c r="AR129">
        <v>387255</v>
      </c>
      <c r="AS129">
        <v>9556</v>
      </c>
      <c r="AT129">
        <v>148085</v>
      </c>
      <c r="AU129">
        <v>75202</v>
      </c>
      <c r="AV129">
        <v>6555</v>
      </c>
      <c r="AW129">
        <v>2563</v>
      </c>
      <c r="AX129">
        <v>2215</v>
      </c>
      <c r="AY129">
        <v>670</v>
      </c>
      <c r="AZ129">
        <v>18101</v>
      </c>
      <c r="BA129">
        <v>111720</v>
      </c>
      <c r="BB129">
        <v>173552</v>
      </c>
      <c r="BC129">
        <v>232945</v>
      </c>
      <c r="BL129" t="s">
        <v>83</v>
      </c>
    </row>
    <row r="130" spans="1:64">
      <c r="A130">
        <v>2003</v>
      </c>
      <c r="B130">
        <v>1000</v>
      </c>
      <c r="C130" t="s">
        <v>4</v>
      </c>
      <c r="D130" t="s">
        <v>139</v>
      </c>
      <c r="E130">
        <v>9</v>
      </c>
      <c r="F130">
        <v>1969</v>
      </c>
      <c r="G130" t="s">
        <v>85</v>
      </c>
      <c r="H130" t="s">
        <v>85</v>
      </c>
      <c r="I130">
        <v>1</v>
      </c>
      <c r="J130" s="10">
        <v>-0.73</v>
      </c>
      <c r="K130">
        <v>46</v>
      </c>
      <c r="L130">
        <v>3365689</v>
      </c>
      <c r="M130">
        <v>58783</v>
      </c>
      <c r="N130">
        <v>54839</v>
      </c>
      <c r="R130">
        <v>48538</v>
      </c>
      <c r="S130">
        <v>4144817</v>
      </c>
      <c r="T130">
        <v>36782</v>
      </c>
      <c r="U130">
        <v>31471</v>
      </c>
      <c r="V130">
        <v>61</v>
      </c>
      <c r="W130">
        <v>170</v>
      </c>
      <c r="X130">
        <v>66</v>
      </c>
      <c r="Y130">
        <v>231</v>
      </c>
      <c r="Z130">
        <v>297</v>
      </c>
      <c r="AA130">
        <v>2220096</v>
      </c>
      <c r="AB130">
        <v>3040012</v>
      </c>
      <c r="AC130">
        <v>514604</v>
      </c>
      <c r="AD130">
        <v>331859</v>
      </c>
      <c r="AE130">
        <v>6106571</v>
      </c>
      <c r="AF130">
        <v>189103</v>
      </c>
      <c r="AG130">
        <v>3874935</v>
      </c>
      <c r="AH130">
        <v>5105451</v>
      </c>
      <c r="AI130">
        <v>900840</v>
      </c>
      <c r="AJ130">
        <v>9881226</v>
      </c>
      <c r="AK130">
        <v>1651790</v>
      </c>
      <c r="AL130">
        <v>17828690</v>
      </c>
      <c r="AM130">
        <v>26157</v>
      </c>
      <c r="AN130">
        <v>5931</v>
      </c>
      <c r="AO130">
        <v>360</v>
      </c>
      <c r="AP130">
        <v>59</v>
      </c>
      <c r="AQ130">
        <v>1668</v>
      </c>
      <c r="AR130">
        <v>155882</v>
      </c>
      <c r="AS130">
        <v>14341</v>
      </c>
      <c r="AT130">
        <v>253354</v>
      </c>
      <c r="AU130">
        <v>225529</v>
      </c>
      <c r="AV130">
        <v>14512</v>
      </c>
      <c r="AW130">
        <v>1999</v>
      </c>
      <c r="AX130">
        <v>7980</v>
      </c>
      <c r="AY130">
        <v>471</v>
      </c>
      <c r="AZ130">
        <v>9914</v>
      </c>
      <c r="BA130">
        <v>111526</v>
      </c>
      <c r="BB130">
        <v>339104</v>
      </c>
      <c r="BC130">
        <v>513607</v>
      </c>
      <c r="BL130" t="s">
        <v>83</v>
      </c>
    </row>
    <row r="131" spans="1:64">
      <c r="A131">
        <v>2003</v>
      </c>
      <c r="B131">
        <v>1900</v>
      </c>
      <c r="C131" t="s">
        <v>149</v>
      </c>
      <c r="E131">
        <v>8</v>
      </c>
      <c r="F131">
        <v>1975</v>
      </c>
      <c r="G131" t="s">
        <v>82</v>
      </c>
      <c r="H131" t="s">
        <v>82</v>
      </c>
      <c r="I131">
        <v>1</v>
      </c>
      <c r="J131" s="10">
        <v>-1.6</v>
      </c>
      <c r="K131">
        <v>86</v>
      </c>
      <c r="L131">
        <v>1896848</v>
      </c>
      <c r="M131">
        <v>88690</v>
      </c>
      <c r="N131">
        <v>-13034</v>
      </c>
      <c r="O131">
        <v>49376</v>
      </c>
      <c r="P131">
        <v>8150</v>
      </c>
      <c r="Q131">
        <v>13102</v>
      </c>
      <c r="R131">
        <v>21252</v>
      </c>
      <c r="S131">
        <v>2528819</v>
      </c>
      <c r="T131">
        <v>59651</v>
      </c>
      <c r="U131">
        <v>70649</v>
      </c>
      <c r="V131">
        <v>43</v>
      </c>
      <c r="W131">
        <v>76</v>
      </c>
      <c r="X131">
        <v>32</v>
      </c>
      <c r="Y131">
        <v>119</v>
      </c>
      <c r="Z131">
        <v>151</v>
      </c>
      <c r="AA131">
        <v>2651410</v>
      </c>
      <c r="AB131">
        <v>5440242</v>
      </c>
      <c r="AC131">
        <v>118062</v>
      </c>
      <c r="AD131">
        <v>340883</v>
      </c>
      <c r="AE131">
        <v>8550597</v>
      </c>
      <c r="AF131">
        <v>180981</v>
      </c>
      <c r="AG131">
        <v>2459368</v>
      </c>
      <c r="AH131">
        <v>2530007</v>
      </c>
      <c r="AI131">
        <v>594536</v>
      </c>
      <c r="AJ131">
        <v>5583911</v>
      </c>
      <c r="AK131">
        <v>1617540</v>
      </c>
      <c r="AL131">
        <v>15933029</v>
      </c>
      <c r="AM131">
        <v>20401</v>
      </c>
      <c r="AN131">
        <v>1870</v>
      </c>
      <c r="AO131">
        <v>182</v>
      </c>
      <c r="AP131">
        <v>40</v>
      </c>
      <c r="AQ131">
        <v>960</v>
      </c>
      <c r="AR131">
        <v>286420</v>
      </c>
      <c r="AS131">
        <v>2339</v>
      </c>
      <c r="AT131">
        <v>65109</v>
      </c>
      <c r="AU131">
        <v>27358</v>
      </c>
      <c r="AV131">
        <v>6884</v>
      </c>
      <c r="AW131">
        <v>354</v>
      </c>
      <c r="AX131">
        <v>7120</v>
      </c>
      <c r="AY131">
        <v>491</v>
      </c>
      <c r="AZ131">
        <v>9935</v>
      </c>
      <c r="BA131">
        <v>86468</v>
      </c>
      <c r="BB131">
        <v>246883</v>
      </c>
      <c r="BC131">
        <v>433157</v>
      </c>
    </row>
    <row r="132" spans="1:64">
      <c r="A132">
        <v>2003</v>
      </c>
      <c r="B132">
        <v>2200</v>
      </c>
      <c r="C132" t="s">
        <v>5</v>
      </c>
      <c r="D132" t="s">
        <v>139</v>
      </c>
      <c r="E132">
        <v>2</v>
      </c>
      <c r="F132">
        <v>1932</v>
      </c>
      <c r="G132" t="s">
        <v>85</v>
      </c>
      <c r="H132" t="s">
        <v>82</v>
      </c>
      <c r="I132">
        <v>1</v>
      </c>
      <c r="J132" s="10">
        <v>0.88</v>
      </c>
      <c r="K132">
        <v>8</v>
      </c>
      <c r="L132">
        <v>7120301</v>
      </c>
      <c r="M132">
        <v>188278</v>
      </c>
      <c r="N132">
        <v>155582</v>
      </c>
      <c r="R132">
        <v>61814</v>
      </c>
      <c r="S132">
        <v>7978865</v>
      </c>
      <c r="T132">
        <v>43366</v>
      </c>
      <c r="U132">
        <v>25487</v>
      </c>
      <c r="V132">
        <v>124</v>
      </c>
      <c r="W132">
        <v>320</v>
      </c>
      <c r="X132">
        <v>137</v>
      </c>
      <c r="Y132">
        <v>444</v>
      </c>
      <c r="Z132">
        <v>581</v>
      </c>
      <c r="AA132">
        <v>5579967</v>
      </c>
      <c r="AB132">
        <v>6608744</v>
      </c>
      <c r="AC132">
        <v>1151268</v>
      </c>
      <c r="AD132">
        <v>242583</v>
      </c>
      <c r="AE132">
        <v>13582562</v>
      </c>
      <c r="AF132">
        <v>213866</v>
      </c>
      <c r="AG132">
        <v>7857131</v>
      </c>
      <c r="AH132">
        <v>10779689</v>
      </c>
      <c r="AI132">
        <v>895727</v>
      </c>
      <c r="AJ132">
        <v>19532547</v>
      </c>
      <c r="AK132">
        <v>6430733</v>
      </c>
      <c r="AL132">
        <v>39759708</v>
      </c>
      <c r="AM132">
        <v>19575</v>
      </c>
      <c r="AN132">
        <v>5850</v>
      </c>
      <c r="AO132">
        <v>411</v>
      </c>
      <c r="AP132">
        <v>83</v>
      </c>
      <c r="AQ132">
        <v>1644</v>
      </c>
      <c r="AS132">
        <v>60487</v>
      </c>
      <c r="AT132">
        <v>244556</v>
      </c>
      <c r="AU132">
        <v>37510</v>
      </c>
      <c r="AV132">
        <v>104968</v>
      </c>
      <c r="AW132">
        <v>22654</v>
      </c>
      <c r="AX132">
        <v>12501</v>
      </c>
      <c r="AY132">
        <v>1475</v>
      </c>
      <c r="AZ132">
        <v>21538</v>
      </c>
      <c r="BA132">
        <v>127360</v>
      </c>
      <c r="BC132">
        <v>1169680</v>
      </c>
      <c r="BL132" t="s">
        <v>84</v>
      </c>
    </row>
    <row r="133" spans="1:64">
      <c r="A133">
        <v>2003</v>
      </c>
      <c r="B133">
        <v>2600</v>
      </c>
      <c r="C133" t="s">
        <v>6</v>
      </c>
      <c r="D133" t="s">
        <v>139</v>
      </c>
      <c r="E133">
        <v>5</v>
      </c>
      <c r="F133">
        <v>1956</v>
      </c>
      <c r="G133" t="s">
        <v>85</v>
      </c>
      <c r="H133" t="s">
        <v>85</v>
      </c>
      <c r="I133">
        <v>1</v>
      </c>
      <c r="J133" s="10">
        <v>-0.46</v>
      </c>
      <c r="K133">
        <v>36</v>
      </c>
      <c r="L133">
        <v>4021629</v>
      </c>
      <c r="M133">
        <v>91492</v>
      </c>
      <c r="N133">
        <v>71279</v>
      </c>
      <c r="O133">
        <v>57731</v>
      </c>
      <c r="P133">
        <v>22669</v>
      </c>
      <c r="Q133">
        <v>2673</v>
      </c>
      <c r="R133">
        <v>25342</v>
      </c>
      <c r="S133">
        <v>7193442</v>
      </c>
      <c r="T133">
        <v>43777</v>
      </c>
      <c r="U133">
        <v>23886</v>
      </c>
      <c r="V133">
        <v>115</v>
      </c>
      <c r="W133">
        <v>208</v>
      </c>
      <c r="X133">
        <v>72</v>
      </c>
      <c r="Y133">
        <v>323</v>
      </c>
      <c r="Z133">
        <v>395</v>
      </c>
      <c r="AA133">
        <v>1673703</v>
      </c>
      <c r="AB133">
        <v>7289521</v>
      </c>
      <c r="AC133">
        <v>1008050</v>
      </c>
      <c r="AD133">
        <v>242548</v>
      </c>
      <c r="AE133">
        <v>10213822</v>
      </c>
      <c r="AF133">
        <v>352096</v>
      </c>
      <c r="AG133">
        <v>6373542</v>
      </c>
      <c r="AH133">
        <v>4631322</v>
      </c>
      <c r="AI133">
        <v>731063</v>
      </c>
      <c r="AJ133">
        <v>11735927</v>
      </c>
      <c r="AK133">
        <v>3817673</v>
      </c>
      <c r="AL133">
        <v>26119518</v>
      </c>
      <c r="AM133">
        <v>40712</v>
      </c>
      <c r="AN133">
        <v>10358</v>
      </c>
      <c r="AO133">
        <v>607</v>
      </c>
      <c r="AP133">
        <v>92</v>
      </c>
      <c r="AQ133">
        <v>2955</v>
      </c>
      <c r="AR133">
        <v>1326267</v>
      </c>
      <c r="AS133">
        <v>8029</v>
      </c>
      <c r="AT133">
        <v>766076</v>
      </c>
      <c r="AU133">
        <v>219351</v>
      </c>
      <c r="AV133">
        <v>25953</v>
      </c>
      <c r="AW133">
        <v>14094</v>
      </c>
      <c r="AX133">
        <v>18026</v>
      </c>
      <c r="AY133">
        <v>885</v>
      </c>
      <c r="AZ133">
        <v>19774</v>
      </c>
      <c r="BA133">
        <v>147766</v>
      </c>
      <c r="BB133">
        <v>473652</v>
      </c>
      <c r="BC133">
        <v>999650</v>
      </c>
      <c r="BL133" t="s">
        <v>83</v>
      </c>
    </row>
    <row r="134" spans="1:64">
      <c r="A134">
        <v>2003</v>
      </c>
      <c r="B134">
        <v>2900</v>
      </c>
      <c r="C134" t="s">
        <v>7</v>
      </c>
      <c r="E134">
        <v>5</v>
      </c>
      <c r="F134">
        <v>1967</v>
      </c>
      <c r="G134" t="s">
        <v>85</v>
      </c>
      <c r="H134" t="s">
        <v>82</v>
      </c>
      <c r="I134">
        <v>1</v>
      </c>
      <c r="J134" s="10">
        <v>-0.3</v>
      </c>
      <c r="K134">
        <v>31</v>
      </c>
      <c r="L134">
        <v>3955004</v>
      </c>
      <c r="M134">
        <v>86760</v>
      </c>
      <c r="N134">
        <v>82003</v>
      </c>
      <c r="O134">
        <v>50159</v>
      </c>
      <c r="P134">
        <v>39290</v>
      </c>
      <c r="Q134">
        <v>12309</v>
      </c>
      <c r="R134">
        <v>51599</v>
      </c>
      <c r="S134">
        <v>6418558</v>
      </c>
      <c r="T134">
        <v>55833</v>
      </c>
      <c r="U134">
        <v>8328</v>
      </c>
      <c r="V134">
        <v>84</v>
      </c>
      <c r="W134">
        <v>201</v>
      </c>
      <c r="X134">
        <v>67</v>
      </c>
      <c r="Y134">
        <v>285</v>
      </c>
      <c r="Z134">
        <v>352</v>
      </c>
      <c r="AA134">
        <v>2281150</v>
      </c>
      <c r="AB134">
        <v>6721586</v>
      </c>
      <c r="AC134">
        <v>529826</v>
      </c>
      <c r="AD134">
        <v>335861</v>
      </c>
      <c r="AE134">
        <v>9868423</v>
      </c>
      <c r="AF134">
        <v>279699</v>
      </c>
      <c r="AG134">
        <v>3578654</v>
      </c>
      <c r="AH134">
        <v>4955683</v>
      </c>
      <c r="AI134">
        <v>769762</v>
      </c>
      <c r="AJ134">
        <v>9304099</v>
      </c>
      <c r="AK134">
        <v>1558572</v>
      </c>
      <c r="AL134">
        <v>21010793</v>
      </c>
      <c r="AM134">
        <v>28943</v>
      </c>
      <c r="AN134">
        <v>4475</v>
      </c>
      <c r="AO134">
        <v>345</v>
      </c>
      <c r="AP134">
        <v>87</v>
      </c>
      <c r="AQ134">
        <v>1902</v>
      </c>
      <c r="AR134">
        <v>1041657</v>
      </c>
      <c r="AS134">
        <v>51378</v>
      </c>
      <c r="AT134">
        <v>622371</v>
      </c>
      <c r="AU134">
        <v>924057</v>
      </c>
      <c r="AV134">
        <v>116015</v>
      </c>
      <c r="AW134">
        <v>128911</v>
      </c>
      <c r="AX134">
        <v>13760</v>
      </c>
      <c r="AY134">
        <v>692</v>
      </c>
      <c r="AZ134">
        <v>12040</v>
      </c>
      <c r="BA134">
        <v>114383</v>
      </c>
      <c r="BB134">
        <v>315222</v>
      </c>
      <c r="BC134">
        <v>508986</v>
      </c>
      <c r="BL134" t="s">
        <v>83</v>
      </c>
    </row>
    <row r="135" spans="1:64">
      <c r="A135">
        <v>2003</v>
      </c>
      <c r="B135">
        <v>3500</v>
      </c>
      <c r="C135" t="s">
        <v>8</v>
      </c>
      <c r="D135" t="s">
        <v>139</v>
      </c>
      <c r="E135">
        <v>3</v>
      </c>
      <c r="F135">
        <v>1932</v>
      </c>
      <c r="G135" t="s">
        <v>85</v>
      </c>
      <c r="H135" t="s">
        <v>82</v>
      </c>
      <c r="I135">
        <v>1</v>
      </c>
      <c r="J135" s="10">
        <v>1.02</v>
      </c>
      <c r="K135">
        <v>6</v>
      </c>
      <c r="L135">
        <v>10015321</v>
      </c>
      <c r="M135">
        <v>159658</v>
      </c>
      <c r="N135">
        <v>153333</v>
      </c>
      <c r="O135">
        <v>100381</v>
      </c>
      <c r="R135">
        <v>90147</v>
      </c>
      <c r="S135">
        <v>9148575</v>
      </c>
      <c r="T135">
        <v>66599</v>
      </c>
      <c r="U135">
        <v>72511</v>
      </c>
      <c r="V135">
        <v>185</v>
      </c>
      <c r="W135">
        <v>214</v>
      </c>
      <c r="X135">
        <v>132</v>
      </c>
      <c r="Y135">
        <v>399</v>
      </c>
      <c r="Z135">
        <v>531</v>
      </c>
      <c r="AA135">
        <v>3210792</v>
      </c>
      <c r="AB135">
        <v>7319629</v>
      </c>
      <c r="AC135">
        <v>48928</v>
      </c>
      <c r="AD135">
        <v>1400632</v>
      </c>
      <c r="AE135">
        <v>11979981</v>
      </c>
      <c r="AF135">
        <v>228636</v>
      </c>
      <c r="AG135">
        <v>9335364</v>
      </c>
      <c r="AH135">
        <v>6646434</v>
      </c>
      <c r="AI135">
        <v>1609918</v>
      </c>
      <c r="AJ135">
        <v>17591716</v>
      </c>
      <c r="AK135">
        <v>3196581</v>
      </c>
      <c r="AL135">
        <v>32996914</v>
      </c>
      <c r="AM135">
        <v>36356</v>
      </c>
      <c r="AN135">
        <v>8629</v>
      </c>
      <c r="AO135">
        <v>583</v>
      </c>
      <c r="AP135">
        <v>86</v>
      </c>
      <c r="AQ135">
        <v>1832</v>
      </c>
      <c r="AS135">
        <v>33575</v>
      </c>
      <c r="AT135">
        <v>652834</v>
      </c>
      <c r="AU135">
        <v>90504</v>
      </c>
      <c r="AV135">
        <v>149669</v>
      </c>
      <c r="AW135">
        <v>16143</v>
      </c>
      <c r="AX135">
        <v>10629</v>
      </c>
      <c r="AY135">
        <v>1543</v>
      </c>
      <c r="AZ135">
        <v>20699</v>
      </c>
      <c r="BA135">
        <v>248227</v>
      </c>
      <c r="BC135">
        <v>1010831</v>
      </c>
      <c r="BL135" t="s">
        <v>84</v>
      </c>
    </row>
    <row r="136" spans="1:64">
      <c r="A136">
        <v>2003</v>
      </c>
      <c r="B136">
        <v>3800</v>
      </c>
      <c r="C136" t="s">
        <v>9</v>
      </c>
      <c r="D136" t="s">
        <v>139</v>
      </c>
      <c r="E136">
        <v>4</v>
      </c>
      <c r="F136">
        <v>1932</v>
      </c>
      <c r="G136" t="s">
        <v>82</v>
      </c>
      <c r="H136" t="s">
        <v>82</v>
      </c>
      <c r="I136">
        <v>1</v>
      </c>
      <c r="J136" s="10">
        <v>-1.42</v>
      </c>
      <c r="K136">
        <v>73</v>
      </c>
      <c r="L136">
        <v>2386906</v>
      </c>
      <c r="M136">
        <v>56401</v>
      </c>
      <c r="N136">
        <v>38260</v>
      </c>
      <c r="O136">
        <v>33239</v>
      </c>
      <c r="P136">
        <v>18088</v>
      </c>
      <c r="Q136">
        <v>10337</v>
      </c>
      <c r="R136">
        <v>28425</v>
      </c>
      <c r="S136">
        <v>3412849</v>
      </c>
      <c r="T136">
        <v>27964</v>
      </c>
      <c r="U136">
        <v>15983</v>
      </c>
      <c r="V136">
        <v>52</v>
      </c>
      <c r="W136">
        <v>96</v>
      </c>
      <c r="X136">
        <v>46</v>
      </c>
      <c r="Y136">
        <v>148</v>
      </c>
      <c r="Z136">
        <v>194</v>
      </c>
      <c r="AA136">
        <v>1884744</v>
      </c>
      <c r="AB136">
        <v>6520090</v>
      </c>
      <c r="AC136">
        <v>126219</v>
      </c>
      <c r="AD136">
        <v>339839</v>
      </c>
      <c r="AE136">
        <v>8870892</v>
      </c>
      <c r="AF136">
        <v>193481</v>
      </c>
      <c r="AG136">
        <v>2366957</v>
      </c>
      <c r="AH136">
        <v>3288621</v>
      </c>
      <c r="AI136">
        <v>613097</v>
      </c>
      <c r="AJ136">
        <v>6268675</v>
      </c>
      <c r="AK136">
        <v>1149583</v>
      </c>
      <c r="AL136">
        <v>16482631</v>
      </c>
      <c r="AM136">
        <v>24340</v>
      </c>
      <c r="AN136">
        <v>2904</v>
      </c>
      <c r="AO136">
        <v>228</v>
      </c>
      <c r="AP136">
        <v>84</v>
      </c>
      <c r="AQ136">
        <v>1625</v>
      </c>
      <c r="AR136">
        <v>0</v>
      </c>
      <c r="AS136">
        <v>14564</v>
      </c>
      <c r="AT136">
        <v>107555</v>
      </c>
      <c r="AU136">
        <v>800119</v>
      </c>
      <c r="AV136">
        <v>13385</v>
      </c>
      <c r="AW136">
        <v>51139</v>
      </c>
      <c r="AX136">
        <v>6626</v>
      </c>
      <c r="AY136">
        <v>971</v>
      </c>
      <c r="AZ136">
        <v>9134</v>
      </c>
      <c r="BA136">
        <v>41577</v>
      </c>
      <c r="BB136">
        <v>299876</v>
      </c>
      <c r="BC136">
        <v>339957</v>
      </c>
      <c r="BL136" t="s">
        <v>83</v>
      </c>
    </row>
    <row r="137" spans="1:64">
      <c r="A137">
        <v>2003</v>
      </c>
      <c r="B137">
        <v>4400</v>
      </c>
      <c r="C137" t="s">
        <v>10</v>
      </c>
      <c r="E137">
        <v>7</v>
      </c>
      <c r="F137">
        <v>1938</v>
      </c>
      <c r="G137" t="s">
        <v>85</v>
      </c>
      <c r="H137" t="s">
        <v>82</v>
      </c>
      <c r="I137">
        <v>1</v>
      </c>
      <c r="J137" s="10">
        <v>-1.42</v>
      </c>
      <c r="K137">
        <v>74</v>
      </c>
      <c r="L137">
        <v>3213314</v>
      </c>
      <c r="M137">
        <v>48975</v>
      </c>
      <c r="N137">
        <v>38300</v>
      </c>
      <c r="O137">
        <v>18113</v>
      </c>
      <c r="R137">
        <v>28387</v>
      </c>
      <c r="S137">
        <v>6606164</v>
      </c>
      <c r="T137">
        <v>10732</v>
      </c>
      <c r="U137">
        <v>28081</v>
      </c>
      <c r="V137">
        <v>66</v>
      </c>
      <c r="W137">
        <v>99</v>
      </c>
      <c r="X137">
        <v>59</v>
      </c>
      <c r="Y137">
        <v>165</v>
      </c>
      <c r="Z137">
        <v>224</v>
      </c>
      <c r="AA137">
        <v>1450957</v>
      </c>
      <c r="AB137">
        <v>3641545</v>
      </c>
      <c r="AC137">
        <v>237484</v>
      </c>
      <c r="AD137">
        <v>103487</v>
      </c>
      <c r="AE137">
        <v>5433473</v>
      </c>
      <c r="AF137">
        <v>98148</v>
      </c>
      <c r="AG137">
        <v>3098951</v>
      </c>
      <c r="AH137">
        <v>2030695</v>
      </c>
      <c r="AI137">
        <v>680987</v>
      </c>
      <c r="AJ137">
        <v>5810633</v>
      </c>
      <c r="AK137">
        <v>1222176</v>
      </c>
      <c r="AL137">
        <v>12564430</v>
      </c>
      <c r="AM137">
        <v>27196</v>
      </c>
      <c r="AN137">
        <v>3238</v>
      </c>
      <c r="AO137">
        <v>211</v>
      </c>
      <c r="AP137">
        <v>54</v>
      </c>
      <c r="AQ137">
        <v>1237</v>
      </c>
      <c r="AR137">
        <v>618985</v>
      </c>
      <c r="AS137">
        <v>21833</v>
      </c>
      <c r="AT137">
        <v>312572</v>
      </c>
      <c r="AV137">
        <v>20857</v>
      </c>
      <c r="AW137">
        <v>3946</v>
      </c>
      <c r="AX137">
        <v>7088</v>
      </c>
      <c r="AY137">
        <v>987</v>
      </c>
      <c r="AZ137">
        <v>6131</v>
      </c>
      <c r="BA137">
        <v>98905</v>
      </c>
      <c r="BB137">
        <v>169479</v>
      </c>
      <c r="BC137">
        <v>276023</v>
      </c>
      <c r="BL137" t="s">
        <v>86</v>
      </c>
    </row>
    <row r="138" spans="1:64">
      <c r="A138">
        <v>2003</v>
      </c>
      <c r="B138">
        <v>5200</v>
      </c>
      <c r="C138" t="s">
        <v>11</v>
      </c>
      <c r="D138" t="s">
        <v>139</v>
      </c>
      <c r="E138">
        <v>3</v>
      </c>
      <c r="F138">
        <v>1956</v>
      </c>
      <c r="G138" t="s">
        <v>82</v>
      </c>
      <c r="H138" t="s">
        <v>82</v>
      </c>
      <c r="I138">
        <v>1</v>
      </c>
      <c r="J138" s="10">
        <v>-0.64</v>
      </c>
      <c r="K138">
        <v>40</v>
      </c>
      <c r="L138">
        <v>4582004</v>
      </c>
      <c r="M138">
        <v>89603</v>
      </c>
      <c r="N138">
        <v>78054</v>
      </c>
      <c r="O138">
        <v>35577</v>
      </c>
      <c r="P138">
        <v>15967</v>
      </c>
      <c r="Q138">
        <v>17793</v>
      </c>
      <c r="R138">
        <v>33760</v>
      </c>
      <c r="S138">
        <v>5601101</v>
      </c>
      <c r="T138">
        <v>49094</v>
      </c>
      <c r="U138">
        <v>34027</v>
      </c>
      <c r="V138">
        <v>68</v>
      </c>
      <c r="W138">
        <v>119</v>
      </c>
      <c r="X138">
        <v>90</v>
      </c>
      <c r="Y138">
        <v>187</v>
      </c>
      <c r="Z138">
        <v>277</v>
      </c>
      <c r="AA138">
        <v>2366051</v>
      </c>
      <c r="AB138">
        <v>5766414</v>
      </c>
      <c r="AD138">
        <v>140706</v>
      </c>
      <c r="AE138">
        <v>8273171</v>
      </c>
      <c r="AF138">
        <v>240653</v>
      </c>
      <c r="AG138">
        <v>3559906</v>
      </c>
      <c r="AH138">
        <v>4476400</v>
      </c>
      <c r="AI138">
        <v>1090323</v>
      </c>
      <c r="AJ138">
        <v>9126629</v>
      </c>
      <c r="AK138">
        <v>2976369</v>
      </c>
      <c r="AL138">
        <v>20616822</v>
      </c>
      <c r="AM138">
        <v>37961</v>
      </c>
      <c r="AN138">
        <v>6846</v>
      </c>
      <c r="AO138">
        <v>442</v>
      </c>
      <c r="AP138">
        <v>108</v>
      </c>
      <c r="AQ138">
        <v>1959</v>
      </c>
      <c r="AR138">
        <v>0</v>
      </c>
      <c r="AS138">
        <v>2400</v>
      </c>
      <c r="AT138">
        <v>237245</v>
      </c>
      <c r="AU138">
        <v>1817</v>
      </c>
      <c r="AV138">
        <v>60087</v>
      </c>
      <c r="AW138">
        <v>1955</v>
      </c>
      <c r="AX138">
        <v>22118</v>
      </c>
      <c r="AY138">
        <v>581</v>
      </c>
      <c r="AZ138">
        <v>15031</v>
      </c>
      <c r="BA138">
        <v>46223</v>
      </c>
      <c r="BB138">
        <v>363580</v>
      </c>
      <c r="BC138">
        <v>897887</v>
      </c>
      <c r="BL138" t="s">
        <v>84</v>
      </c>
    </row>
    <row r="139" spans="1:64">
      <c r="A139">
        <v>2003</v>
      </c>
      <c r="B139">
        <v>5300</v>
      </c>
      <c r="C139" t="s">
        <v>12</v>
      </c>
      <c r="D139" t="s">
        <v>139</v>
      </c>
      <c r="E139">
        <v>4</v>
      </c>
      <c r="F139">
        <v>1932</v>
      </c>
      <c r="G139" t="s">
        <v>85</v>
      </c>
      <c r="H139" t="s">
        <v>85</v>
      </c>
      <c r="I139">
        <v>1</v>
      </c>
      <c r="J139" s="10">
        <v>0.09</v>
      </c>
      <c r="K139">
        <v>19</v>
      </c>
      <c r="L139">
        <v>6200669</v>
      </c>
      <c r="M139">
        <v>117177</v>
      </c>
      <c r="N139">
        <v>116376</v>
      </c>
      <c r="O139">
        <v>29211</v>
      </c>
      <c r="P139">
        <v>25217</v>
      </c>
      <c r="Q139">
        <v>11683</v>
      </c>
      <c r="R139">
        <v>36900</v>
      </c>
      <c r="S139">
        <v>6324550</v>
      </c>
      <c r="T139">
        <v>200731</v>
      </c>
      <c r="U139">
        <v>27005</v>
      </c>
      <c r="V139">
        <v>104</v>
      </c>
      <c r="W139">
        <v>208</v>
      </c>
      <c r="X139">
        <v>93</v>
      </c>
      <c r="Y139">
        <v>312</v>
      </c>
      <c r="Z139">
        <v>405</v>
      </c>
      <c r="AA139">
        <v>2096189</v>
      </c>
      <c r="AB139">
        <v>8059106</v>
      </c>
      <c r="AC139">
        <v>581596</v>
      </c>
      <c r="AD139">
        <v>94232</v>
      </c>
      <c r="AE139">
        <v>10831123</v>
      </c>
      <c r="AF139">
        <v>337864</v>
      </c>
      <c r="AG139">
        <v>6336398</v>
      </c>
      <c r="AH139">
        <v>8176439</v>
      </c>
      <c r="AI139">
        <v>1649397</v>
      </c>
      <c r="AJ139">
        <v>16162234</v>
      </c>
      <c r="AK139">
        <v>4081910</v>
      </c>
      <c r="AL139">
        <v>31413131</v>
      </c>
      <c r="AM139">
        <v>33880</v>
      </c>
      <c r="AN139">
        <v>8487</v>
      </c>
      <c r="AO139">
        <v>560</v>
      </c>
      <c r="AP139">
        <v>115</v>
      </c>
      <c r="AQ139">
        <v>1559</v>
      </c>
      <c r="AR139">
        <v>2650712</v>
      </c>
      <c r="AS139">
        <v>73782</v>
      </c>
      <c r="AT139">
        <v>423750</v>
      </c>
      <c r="AX139">
        <v>16105</v>
      </c>
      <c r="AY139">
        <v>1106</v>
      </c>
      <c r="AZ139">
        <v>19946</v>
      </c>
      <c r="BA139">
        <v>186473</v>
      </c>
      <c r="BB139">
        <v>460461</v>
      </c>
      <c r="BC139">
        <v>710940</v>
      </c>
      <c r="BL139" t="s">
        <v>84</v>
      </c>
    </row>
    <row r="140" spans="1:64">
      <c r="A140">
        <v>2003</v>
      </c>
      <c r="B140">
        <v>5400</v>
      </c>
      <c r="C140" t="s">
        <v>13</v>
      </c>
      <c r="D140" t="s">
        <v>139</v>
      </c>
      <c r="E140">
        <v>4</v>
      </c>
      <c r="F140">
        <v>1932</v>
      </c>
      <c r="G140" t="s">
        <v>85</v>
      </c>
      <c r="H140" t="s">
        <v>85</v>
      </c>
      <c r="I140">
        <v>1</v>
      </c>
      <c r="J140" s="10">
        <v>-1.29</v>
      </c>
      <c r="K140">
        <v>66</v>
      </c>
      <c r="L140">
        <v>3149211</v>
      </c>
      <c r="M140">
        <v>67358</v>
      </c>
      <c r="N140">
        <v>56589</v>
      </c>
      <c r="O140">
        <v>22780</v>
      </c>
      <c r="P140">
        <v>23234</v>
      </c>
      <c r="Q140">
        <v>3652</v>
      </c>
      <c r="R140">
        <v>26886</v>
      </c>
      <c r="S140">
        <v>6833496</v>
      </c>
      <c r="T140">
        <v>58068</v>
      </c>
      <c r="U140">
        <v>41141</v>
      </c>
      <c r="V140">
        <v>55</v>
      </c>
      <c r="W140">
        <v>119</v>
      </c>
      <c r="X140">
        <v>26</v>
      </c>
      <c r="Y140">
        <v>174</v>
      </c>
      <c r="Z140">
        <v>200</v>
      </c>
      <c r="AA140">
        <v>1403243</v>
      </c>
      <c r="AB140">
        <v>4868023</v>
      </c>
      <c r="AC140">
        <v>10238</v>
      </c>
      <c r="AD140">
        <v>246354</v>
      </c>
      <c r="AE140">
        <v>6527858</v>
      </c>
      <c r="AF140">
        <v>141284</v>
      </c>
      <c r="AG140">
        <v>2919404</v>
      </c>
      <c r="AH140">
        <v>1761640</v>
      </c>
      <c r="AI140">
        <v>322257</v>
      </c>
      <c r="AJ140">
        <v>5003301</v>
      </c>
      <c r="AK140">
        <v>1360411</v>
      </c>
      <c r="AL140">
        <v>13032854</v>
      </c>
      <c r="AM140">
        <v>21915</v>
      </c>
      <c r="AN140">
        <v>3663</v>
      </c>
      <c r="AO140">
        <v>250</v>
      </c>
      <c r="AP140">
        <v>66</v>
      </c>
      <c r="AQ140">
        <v>1680</v>
      </c>
      <c r="AR140">
        <v>1655088</v>
      </c>
      <c r="AS140">
        <v>10068</v>
      </c>
      <c r="AT140">
        <v>270898</v>
      </c>
      <c r="AU140">
        <v>582</v>
      </c>
      <c r="AV140">
        <v>21416</v>
      </c>
      <c r="AW140">
        <v>1612</v>
      </c>
      <c r="AX140">
        <v>1947</v>
      </c>
      <c r="AY140">
        <v>725</v>
      </c>
      <c r="AZ140">
        <v>9411</v>
      </c>
      <c r="BA140">
        <v>59922</v>
      </c>
      <c r="BB140">
        <v>264587</v>
      </c>
      <c r="BC140">
        <v>334383</v>
      </c>
      <c r="BL140" t="s">
        <v>83</v>
      </c>
    </row>
    <row r="141" spans="1:64">
      <c r="A141">
        <v>2003</v>
      </c>
      <c r="B141">
        <v>5850</v>
      </c>
      <c r="C141" t="s">
        <v>14</v>
      </c>
      <c r="E141">
        <v>5</v>
      </c>
      <c r="F141">
        <v>1983</v>
      </c>
      <c r="G141" t="s">
        <v>82</v>
      </c>
      <c r="H141" t="s">
        <v>82</v>
      </c>
      <c r="I141">
        <v>1</v>
      </c>
      <c r="J141" s="10">
        <v>-0.3</v>
      </c>
      <c r="K141">
        <v>32</v>
      </c>
      <c r="L141">
        <v>3236096</v>
      </c>
      <c r="M141">
        <v>103916</v>
      </c>
      <c r="N141">
        <v>92358</v>
      </c>
      <c r="O141">
        <v>29555</v>
      </c>
      <c r="P141">
        <v>22508</v>
      </c>
      <c r="Q141">
        <v>28701</v>
      </c>
      <c r="R141">
        <v>51209</v>
      </c>
      <c r="S141">
        <v>5309442</v>
      </c>
      <c r="T141">
        <v>14377</v>
      </c>
      <c r="U141">
        <v>21585</v>
      </c>
      <c r="V141">
        <v>119</v>
      </c>
      <c r="W141">
        <v>112</v>
      </c>
      <c r="X141">
        <v>50</v>
      </c>
      <c r="Y141">
        <v>231</v>
      </c>
      <c r="Z141">
        <v>281</v>
      </c>
      <c r="AA141">
        <v>2193035</v>
      </c>
      <c r="AB141">
        <v>5459184</v>
      </c>
      <c r="AC141">
        <v>842648</v>
      </c>
      <c r="AD141">
        <v>716777</v>
      </c>
      <c r="AE141">
        <v>9211644</v>
      </c>
      <c r="AF141">
        <v>170710</v>
      </c>
      <c r="AG141">
        <v>5695739</v>
      </c>
      <c r="AH141">
        <v>2702147</v>
      </c>
      <c r="AI141">
        <v>729541</v>
      </c>
      <c r="AJ141">
        <v>9127427</v>
      </c>
      <c r="AK141">
        <v>8280252</v>
      </c>
      <c r="AL141">
        <v>26790033</v>
      </c>
      <c r="AM141">
        <v>22231</v>
      </c>
      <c r="AN141">
        <v>3548</v>
      </c>
      <c r="AO141">
        <v>322</v>
      </c>
      <c r="AP141">
        <v>54</v>
      </c>
      <c r="AQ141">
        <v>1607</v>
      </c>
      <c r="AR141">
        <v>0</v>
      </c>
      <c r="AS141">
        <v>8381</v>
      </c>
      <c r="AT141">
        <v>39749</v>
      </c>
      <c r="AU141">
        <v>108332</v>
      </c>
      <c r="AV141">
        <v>3334</v>
      </c>
      <c r="AW141">
        <v>17285</v>
      </c>
      <c r="AX141">
        <v>84542</v>
      </c>
      <c r="AY141">
        <v>691</v>
      </c>
      <c r="AZ141">
        <v>15822</v>
      </c>
      <c r="BA141">
        <v>76550</v>
      </c>
      <c r="BB141">
        <v>267395</v>
      </c>
      <c r="BC141">
        <v>374027</v>
      </c>
      <c r="BL141" t="s">
        <v>86</v>
      </c>
    </row>
    <row r="142" spans="1:64">
      <c r="A142">
        <v>2003</v>
      </c>
      <c r="B142">
        <v>6100</v>
      </c>
      <c r="C142" t="s">
        <v>15</v>
      </c>
      <c r="D142" t="s">
        <v>139</v>
      </c>
      <c r="E142">
        <v>3</v>
      </c>
      <c r="F142">
        <v>1932</v>
      </c>
      <c r="G142" t="s">
        <v>85</v>
      </c>
      <c r="H142" t="s">
        <v>85</v>
      </c>
      <c r="I142">
        <v>1</v>
      </c>
      <c r="J142" s="10">
        <v>-0.01</v>
      </c>
      <c r="K142">
        <v>23</v>
      </c>
      <c r="L142">
        <v>5674784</v>
      </c>
      <c r="M142">
        <v>106945</v>
      </c>
      <c r="N142">
        <v>71381</v>
      </c>
      <c r="O142">
        <v>78455</v>
      </c>
      <c r="P142">
        <v>34331</v>
      </c>
      <c r="Q142">
        <v>8868</v>
      </c>
      <c r="R142">
        <v>43199</v>
      </c>
      <c r="S142">
        <v>5671780</v>
      </c>
      <c r="T142">
        <v>140609</v>
      </c>
      <c r="U142">
        <v>94649</v>
      </c>
      <c r="V142">
        <v>121</v>
      </c>
      <c r="W142">
        <v>168</v>
      </c>
      <c r="X142">
        <v>116</v>
      </c>
      <c r="Y142">
        <v>289</v>
      </c>
      <c r="Z142">
        <v>405</v>
      </c>
      <c r="AA142">
        <v>3206797</v>
      </c>
      <c r="AB142">
        <v>8720838</v>
      </c>
      <c r="AE142">
        <v>11927635</v>
      </c>
      <c r="AF142">
        <v>295297</v>
      </c>
      <c r="AG142">
        <v>6251245</v>
      </c>
      <c r="AH142">
        <v>5056723</v>
      </c>
      <c r="AI142">
        <v>1654013</v>
      </c>
      <c r="AJ142">
        <v>12961981</v>
      </c>
      <c r="AK142">
        <v>1860363</v>
      </c>
      <c r="AL142">
        <v>27045276</v>
      </c>
      <c r="AM142">
        <v>41940</v>
      </c>
      <c r="AN142">
        <v>9547</v>
      </c>
      <c r="AO142">
        <v>575</v>
      </c>
      <c r="AP142">
        <v>91</v>
      </c>
      <c r="AQ142">
        <v>2958</v>
      </c>
      <c r="AR142">
        <v>26917</v>
      </c>
      <c r="AS142">
        <v>28106</v>
      </c>
      <c r="AT142">
        <v>217637</v>
      </c>
      <c r="AU142">
        <v>2250467</v>
      </c>
      <c r="AW142">
        <v>51500</v>
      </c>
      <c r="AX142">
        <v>11608</v>
      </c>
      <c r="AY142">
        <v>757</v>
      </c>
      <c r="AZ142">
        <v>17814</v>
      </c>
      <c r="BA142">
        <v>351900</v>
      </c>
      <c r="BB142">
        <v>510837</v>
      </c>
      <c r="BC142">
        <v>2034196</v>
      </c>
      <c r="BL142" t="s">
        <v>84</v>
      </c>
    </row>
    <row r="143" spans="1:64">
      <c r="A143">
        <v>2003</v>
      </c>
      <c r="B143">
        <v>6300</v>
      </c>
      <c r="C143" t="s">
        <v>16</v>
      </c>
      <c r="E143">
        <v>7</v>
      </c>
      <c r="F143">
        <v>1962</v>
      </c>
      <c r="G143" t="s">
        <v>82</v>
      </c>
      <c r="H143" t="s">
        <v>85</v>
      </c>
      <c r="I143">
        <v>1</v>
      </c>
      <c r="J143" s="10">
        <v>-1.64</v>
      </c>
      <c r="K143">
        <v>95</v>
      </c>
      <c r="L143">
        <v>2470138</v>
      </c>
      <c r="M143">
        <v>68190</v>
      </c>
      <c r="N143">
        <v>60263</v>
      </c>
      <c r="O143">
        <v>13912</v>
      </c>
      <c r="R143">
        <v>23806</v>
      </c>
      <c r="S143">
        <v>4494789</v>
      </c>
      <c r="T143">
        <v>39963</v>
      </c>
      <c r="U143">
        <v>17944</v>
      </c>
      <c r="V143">
        <v>51</v>
      </c>
      <c r="W143">
        <v>85</v>
      </c>
      <c r="X143">
        <v>65</v>
      </c>
      <c r="Y143">
        <v>136</v>
      </c>
      <c r="Z143">
        <v>201</v>
      </c>
      <c r="AA143">
        <v>641850</v>
      </c>
      <c r="AB143">
        <v>1689797</v>
      </c>
      <c r="AC143">
        <v>275686</v>
      </c>
      <c r="AD143">
        <v>2065363</v>
      </c>
      <c r="AE143">
        <v>4672696</v>
      </c>
      <c r="AF143">
        <v>29600</v>
      </c>
      <c r="AG143">
        <v>2829613</v>
      </c>
      <c r="AH143">
        <v>1310368</v>
      </c>
      <c r="AI143">
        <v>470636</v>
      </c>
      <c r="AJ143">
        <v>4610617</v>
      </c>
      <c r="AK143">
        <v>1733419</v>
      </c>
      <c r="AL143">
        <v>11046332</v>
      </c>
      <c r="AM143">
        <v>22280</v>
      </c>
      <c r="AN143">
        <v>2426</v>
      </c>
      <c r="AO143">
        <v>131</v>
      </c>
      <c r="AP143">
        <v>44</v>
      </c>
      <c r="AQ143">
        <v>1268</v>
      </c>
      <c r="AR143">
        <v>135415</v>
      </c>
      <c r="AS143">
        <v>6677</v>
      </c>
      <c r="AT143">
        <v>297433</v>
      </c>
      <c r="AU143">
        <v>194573</v>
      </c>
      <c r="AV143">
        <v>10742</v>
      </c>
      <c r="AW143">
        <v>14465</v>
      </c>
      <c r="AX143">
        <v>12720</v>
      </c>
      <c r="AY143">
        <v>1063</v>
      </c>
      <c r="AZ143">
        <v>21379</v>
      </c>
      <c r="BA143">
        <v>100711</v>
      </c>
      <c r="BB143">
        <v>284697</v>
      </c>
      <c r="BC143">
        <v>349149</v>
      </c>
      <c r="BL143" t="s">
        <v>84</v>
      </c>
    </row>
    <row r="144" spans="1:64">
      <c r="A144">
        <v>2003</v>
      </c>
      <c r="B144">
        <v>6900</v>
      </c>
      <c r="C144" t="s">
        <v>17</v>
      </c>
      <c r="D144" t="s">
        <v>139</v>
      </c>
      <c r="E144">
        <v>3</v>
      </c>
      <c r="F144">
        <v>1956</v>
      </c>
      <c r="G144" t="s">
        <v>82</v>
      </c>
      <c r="H144" t="s">
        <v>82</v>
      </c>
      <c r="I144">
        <v>1</v>
      </c>
      <c r="J144" s="10">
        <v>-1.43</v>
      </c>
      <c r="K144">
        <v>75</v>
      </c>
      <c r="L144">
        <v>2430566</v>
      </c>
      <c r="M144">
        <v>53815</v>
      </c>
      <c r="N144">
        <v>36981</v>
      </c>
      <c r="O144">
        <v>14376</v>
      </c>
      <c r="P144">
        <v>13639</v>
      </c>
      <c r="Q144">
        <v>6318</v>
      </c>
      <c r="R144">
        <v>19957</v>
      </c>
      <c r="S144">
        <v>3149948</v>
      </c>
      <c r="T144">
        <v>28152</v>
      </c>
      <c r="U144">
        <v>29275</v>
      </c>
      <c r="V144">
        <v>63</v>
      </c>
      <c r="W144">
        <v>141</v>
      </c>
      <c r="X144">
        <v>56</v>
      </c>
      <c r="Y144">
        <v>204</v>
      </c>
      <c r="Z144">
        <v>260</v>
      </c>
      <c r="AA144">
        <v>1230845</v>
      </c>
      <c r="AB144">
        <v>5578498</v>
      </c>
      <c r="AD144">
        <v>0</v>
      </c>
      <c r="AE144">
        <v>6809343</v>
      </c>
      <c r="AF144">
        <v>123541</v>
      </c>
      <c r="AG144">
        <v>2944985</v>
      </c>
      <c r="AH144">
        <v>2985340</v>
      </c>
      <c r="AI144">
        <v>588135</v>
      </c>
      <c r="AJ144">
        <v>6518460</v>
      </c>
      <c r="AK144">
        <v>3991561</v>
      </c>
      <c r="AL144">
        <v>17442905</v>
      </c>
      <c r="AM144">
        <v>35024</v>
      </c>
      <c r="AN144">
        <v>5459</v>
      </c>
      <c r="AO144">
        <v>463</v>
      </c>
      <c r="AP144">
        <v>56</v>
      </c>
      <c r="AQ144">
        <v>1869</v>
      </c>
      <c r="AR144">
        <v>490064</v>
      </c>
      <c r="AS144">
        <v>2710</v>
      </c>
      <c r="AT144">
        <v>343583</v>
      </c>
      <c r="AU144">
        <v>1169</v>
      </c>
      <c r="AV144">
        <v>940</v>
      </c>
      <c r="AW144">
        <v>10965</v>
      </c>
      <c r="AX144">
        <v>7200</v>
      </c>
      <c r="AY144">
        <v>318</v>
      </c>
      <c r="AZ144">
        <v>8063</v>
      </c>
      <c r="BA144">
        <v>81095</v>
      </c>
      <c r="BB144">
        <v>202879</v>
      </c>
      <c r="BC144">
        <v>571522</v>
      </c>
      <c r="BL144" t="s">
        <v>83</v>
      </c>
    </row>
    <row r="145" spans="1:64">
      <c r="A145">
        <v>2003</v>
      </c>
      <c r="B145">
        <v>8300</v>
      </c>
      <c r="C145" t="s">
        <v>18</v>
      </c>
      <c r="E145">
        <v>6</v>
      </c>
      <c r="F145">
        <v>1962</v>
      </c>
      <c r="G145" t="s">
        <v>85</v>
      </c>
      <c r="H145" t="s">
        <v>85</v>
      </c>
      <c r="I145">
        <v>1</v>
      </c>
      <c r="J145" s="10">
        <v>-0.96</v>
      </c>
      <c r="K145">
        <v>53</v>
      </c>
      <c r="L145">
        <v>2880949</v>
      </c>
      <c r="M145">
        <v>77853</v>
      </c>
      <c r="N145">
        <v>64035</v>
      </c>
      <c r="O145">
        <v>35453</v>
      </c>
      <c r="P145">
        <v>20955</v>
      </c>
      <c r="Q145">
        <v>2305</v>
      </c>
      <c r="R145">
        <v>23260</v>
      </c>
      <c r="S145">
        <v>4071562</v>
      </c>
      <c r="T145">
        <v>45534</v>
      </c>
      <c r="U145">
        <v>34981</v>
      </c>
      <c r="V145">
        <v>87</v>
      </c>
      <c r="W145">
        <v>153</v>
      </c>
      <c r="X145">
        <v>58</v>
      </c>
      <c r="Y145">
        <v>240</v>
      </c>
      <c r="Z145">
        <v>298</v>
      </c>
      <c r="AA145">
        <v>1873157</v>
      </c>
      <c r="AB145">
        <v>7286353</v>
      </c>
      <c r="AC145">
        <v>72690</v>
      </c>
      <c r="AD145">
        <v>532450</v>
      </c>
      <c r="AE145">
        <v>9764650</v>
      </c>
      <c r="AF145">
        <v>139595</v>
      </c>
      <c r="AG145">
        <v>4648694</v>
      </c>
      <c r="AH145">
        <v>3454272</v>
      </c>
      <c r="AI145">
        <v>698220</v>
      </c>
      <c r="AJ145">
        <v>8801186</v>
      </c>
      <c r="AK145">
        <v>2202100</v>
      </c>
      <c r="AL145">
        <v>20907531</v>
      </c>
      <c r="AM145">
        <v>24063</v>
      </c>
      <c r="AN145">
        <v>6003</v>
      </c>
      <c r="AO145">
        <v>221</v>
      </c>
      <c r="AP145">
        <v>48</v>
      </c>
      <c r="AQ145">
        <v>1622</v>
      </c>
      <c r="AR145">
        <v>1925</v>
      </c>
      <c r="AS145">
        <v>9858</v>
      </c>
      <c r="AT145">
        <v>383234</v>
      </c>
      <c r="AU145">
        <v>125820</v>
      </c>
      <c r="AV145">
        <v>31118</v>
      </c>
      <c r="AW145">
        <v>14046</v>
      </c>
      <c r="AX145">
        <v>3109</v>
      </c>
      <c r="AY145">
        <v>671</v>
      </c>
      <c r="AZ145">
        <v>14337</v>
      </c>
      <c r="BA145">
        <v>93036</v>
      </c>
      <c r="BB145">
        <v>294752</v>
      </c>
      <c r="BC145">
        <v>343507</v>
      </c>
      <c r="BL145" t="s">
        <v>84</v>
      </c>
    </row>
    <row r="146" spans="1:64">
      <c r="A146">
        <v>2003</v>
      </c>
      <c r="B146">
        <v>8500</v>
      </c>
      <c r="C146" t="s">
        <v>19</v>
      </c>
      <c r="D146" t="s">
        <v>139</v>
      </c>
      <c r="E146">
        <v>7</v>
      </c>
      <c r="F146">
        <v>1962</v>
      </c>
      <c r="G146" t="s">
        <v>82</v>
      </c>
      <c r="H146" t="s">
        <v>85</v>
      </c>
      <c r="I146">
        <v>1</v>
      </c>
      <c r="J146" s="10">
        <v>-0.39</v>
      </c>
      <c r="K146">
        <v>34</v>
      </c>
      <c r="L146">
        <v>3016358</v>
      </c>
      <c r="M146">
        <v>99982</v>
      </c>
      <c r="N146">
        <v>91440</v>
      </c>
      <c r="O146">
        <v>58498</v>
      </c>
      <c r="P146">
        <v>33865</v>
      </c>
      <c r="Q146">
        <v>11845</v>
      </c>
      <c r="R146">
        <v>45710</v>
      </c>
      <c r="S146">
        <v>5379036</v>
      </c>
      <c r="T146">
        <v>47934</v>
      </c>
      <c r="U146">
        <v>45618</v>
      </c>
      <c r="V146">
        <v>117</v>
      </c>
      <c r="W146">
        <v>144</v>
      </c>
      <c r="X146">
        <v>116</v>
      </c>
      <c r="Y146">
        <v>261</v>
      </c>
      <c r="Z146">
        <v>377</v>
      </c>
      <c r="AA146">
        <v>2692364</v>
      </c>
      <c r="AB146">
        <v>5279439</v>
      </c>
      <c r="AC146">
        <v>1895019</v>
      </c>
      <c r="AD146">
        <v>69577</v>
      </c>
      <c r="AE146">
        <v>9936399</v>
      </c>
      <c r="AF146">
        <v>204631</v>
      </c>
      <c r="AG146">
        <v>5979824</v>
      </c>
      <c r="AH146">
        <v>3497071</v>
      </c>
      <c r="AI146">
        <v>1229073</v>
      </c>
      <c r="AJ146">
        <v>10705968</v>
      </c>
      <c r="AK146">
        <v>3621361</v>
      </c>
      <c r="AL146">
        <v>24468359</v>
      </c>
      <c r="AM146">
        <v>39998</v>
      </c>
      <c r="AN146">
        <v>5850</v>
      </c>
      <c r="AO146">
        <v>436</v>
      </c>
      <c r="AP146">
        <v>78</v>
      </c>
      <c r="AQ146">
        <v>1902</v>
      </c>
      <c r="AR146">
        <v>65519</v>
      </c>
      <c r="AS146">
        <v>23603</v>
      </c>
      <c r="AT146">
        <v>206281</v>
      </c>
      <c r="AU146">
        <v>285184</v>
      </c>
      <c r="AV146">
        <v>16652</v>
      </c>
      <c r="AW146">
        <v>21187</v>
      </c>
      <c r="AX146">
        <v>10596</v>
      </c>
      <c r="AY146">
        <v>510</v>
      </c>
      <c r="AZ146">
        <v>9750</v>
      </c>
      <c r="BA146">
        <v>63337</v>
      </c>
      <c r="BB146">
        <v>893053</v>
      </c>
      <c r="BC146">
        <v>1559438</v>
      </c>
      <c r="BL146" t="s">
        <v>83</v>
      </c>
    </row>
    <row r="147" spans="1:64">
      <c r="A147">
        <v>2003</v>
      </c>
      <c r="B147">
        <v>9000</v>
      </c>
      <c r="C147" t="s">
        <v>20</v>
      </c>
      <c r="E147">
        <v>5</v>
      </c>
      <c r="F147">
        <v>1976</v>
      </c>
      <c r="G147" t="s">
        <v>82</v>
      </c>
      <c r="H147" t="s">
        <v>82</v>
      </c>
      <c r="I147">
        <v>1</v>
      </c>
      <c r="J147" s="10">
        <v>-1.7</v>
      </c>
      <c r="K147">
        <v>96</v>
      </c>
      <c r="L147">
        <v>2176916</v>
      </c>
      <c r="M147">
        <v>54822</v>
      </c>
      <c r="N147">
        <v>39874</v>
      </c>
      <c r="O147">
        <v>18738</v>
      </c>
      <c r="P147">
        <v>22946</v>
      </c>
      <c r="Q147">
        <v>5650</v>
      </c>
      <c r="R147">
        <v>28596</v>
      </c>
      <c r="S147">
        <v>6268973</v>
      </c>
      <c r="T147">
        <v>38084</v>
      </c>
      <c r="U147">
        <v>25720</v>
      </c>
      <c r="V147">
        <v>36</v>
      </c>
      <c r="W147">
        <v>91</v>
      </c>
      <c r="X147">
        <v>37</v>
      </c>
      <c r="Y147">
        <v>127</v>
      </c>
      <c r="Z147">
        <v>164</v>
      </c>
      <c r="AA147">
        <v>1278916</v>
      </c>
      <c r="AB147">
        <v>3903023</v>
      </c>
      <c r="AC147">
        <v>32996</v>
      </c>
      <c r="AD147">
        <v>534337</v>
      </c>
      <c r="AE147">
        <v>5749272</v>
      </c>
      <c r="AF147">
        <v>125342</v>
      </c>
      <c r="AG147">
        <v>2107679</v>
      </c>
      <c r="AH147">
        <v>2569727</v>
      </c>
      <c r="AI147">
        <v>460347</v>
      </c>
      <c r="AJ147">
        <v>5137753</v>
      </c>
      <c r="AK147">
        <v>772244</v>
      </c>
      <c r="AL147">
        <v>11784611</v>
      </c>
      <c r="AM147">
        <v>24779</v>
      </c>
      <c r="AN147">
        <v>3958</v>
      </c>
      <c r="AO147">
        <v>272</v>
      </c>
      <c r="AP147">
        <v>48</v>
      </c>
      <c r="AQ147">
        <v>1301</v>
      </c>
      <c r="AR147">
        <v>399525</v>
      </c>
      <c r="AS147">
        <v>15373</v>
      </c>
      <c r="AT147">
        <v>136319</v>
      </c>
      <c r="AU147">
        <v>81777</v>
      </c>
      <c r="AV147">
        <v>9677</v>
      </c>
      <c r="AW147">
        <v>13743</v>
      </c>
      <c r="AX147">
        <v>10769</v>
      </c>
      <c r="AY147">
        <v>838</v>
      </c>
      <c r="AZ147">
        <v>19488</v>
      </c>
      <c r="BA147">
        <v>28306</v>
      </c>
      <c r="BB147">
        <v>272930</v>
      </c>
      <c r="BC147">
        <v>321271</v>
      </c>
      <c r="BL147" t="s">
        <v>84</v>
      </c>
    </row>
    <row r="148" spans="1:64">
      <c r="A148">
        <v>2003</v>
      </c>
      <c r="B148">
        <v>9200</v>
      </c>
      <c r="C148" t="s">
        <v>21</v>
      </c>
      <c r="D148" t="s">
        <v>140</v>
      </c>
      <c r="E148">
        <v>9</v>
      </c>
      <c r="F148">
        <v>1962</v>
      </c>
      <c r="G148" t="s">
        <v>82</v>
      </c>
      <c r="H148" t="s">
        <v>82</v>
      </c>
      <c r="I148">
        <v>1</v>
      </c>
      <c r="J148" s="10">
        <v>-1.63</v>
      </c>
      <c r="K148">
        <v>92</v>
      </c>
      <c r="L148">
        <v>2159693</v>
      </c>
      <c r="M148">
        <v>46290</v>
      </c>
      <c r="N148">
        <v>43613</v>
      </c>
      <c r="O148">
        <v>22401</v>
      </c>
      <c r="R148">
        <v>32066</v>
      </c>
      <c r="S148">
        <v>4678055</v>
      </c>
      <c r="T148">
        <v>32146</v>
      </c>
      <c r="U148">
        <v>20354</v>
      </c>
      <c r="V148">
        <v>50</v>
      </c>
      <c r="W148">
        <v>87</v>
      </c>
      <c r="X148">
        <v>38</v>
      </c>
      <c r="Y148">
        <v>137</v>
      </c>
      <c r="Z148">
        <v>175</v>
      </c>
      <c r="AA148">
        <v>974155</v>
      </c>
      <c r="AB148">
        <v>4343602</v>
      </c>
      <c r="AC148">
        <v>49054</v>
      </c>
      <c r="AD148">
        <v>89627</v>
      </c>
      <c r="AE148">
        <v>5456438</v>
      </c>
      <c r="AF148">
        <v>73488</v>
      </c>
      <c r="AG148">
        <v>2535266</v>
      </c>
      <c r="AH148">
        <v>2959878</v>
      </c>
      <c r="AI148">
        <v>621189</v>
      </c>
      <c r="AJ148">
        <v>6116333</v>
      </c>
      <c r="AK148">
        <v>1349819</v>
      </c>
      <c r="AL148">
        <v>12996078</v>
      </c>
      <c r="AM148">
        <v>17790</v>
      </c>
      <c r="AN148">
        <v>1888</v>
      </c>
      <c r="AO148">
        <v>126</v>
      </c>
      <c r="AP148">
        <v>43</v>
      </c>
      <c r="AQ148">
        <v>1102</v>
      </c>
      <c r="AR148">
        <v>0</v>
      </c>
      <c r="AS148">
        <v>18198</v>
      </c>
      <c r="AT148">
        <v>1744</v>
      </c>
      <c r="AU148">
        <v>351080</v>
      </c>
      <c r="AV148">
        <v>12988</v>
      </c>
      <c r="AW148">
        <v>31537</v>
      </c>
      <c r="AX148">
        <v>0</v>
      </c>
      <c r="AY148">
        <v>934</v>
      </c>
      <c r="AZ148">
        <v>13548</v>
      </c>
      <c r="BA148">
        <v>55240</v>
      </c>
      <c r="BB148">
        <v>204839</v>
      </c>
      <c r="BC148">
        <v>343131</v>
      </c>
      <c r="BL148" t="s">
        <v>83</v>
      </c>
    </row>
    <row r="149" spans="1:64">
      <c r="A149">
        <v>2003</v>
      </c>
      <c r="B149">
        <v>9600</v>
      </c>
      <c r="C149" t="s">
        <v>87</v>
      </c>
      <c r="D149" t="s">
        <v>139</v>
      </c>
      <c r="E149">
        <v>3</v>
      </c>
      <c r="F149">
        <v>1932</v>
      </c>
      <c r="G149" t="s">
        <v>85</v>
      </c>
      <c r="H149" t="s">
        <v>85</v>
      </c>
      <c r="I149">
        <v>1</v>
      </c>
      <c r="J149" s="10">
        <v>0.64</v>
      </c>
      <c r="K149">
        <v>11</v>
      </c>
      <c r="L149">
        <v>7232850</v>
      </c>
      <c r="M149">
        <v>114047</v>
      </c>
      <c r="N149">
        <v>62528</v>
      </c>
      <c r="O149">
        <v>69610</v>
      </c>
      <c r="P149">
        <v>38234</v>
      </c>
      <c r="Q149">
        <v>20205</v>
      </c>
      <c r="R149">
        <v>58439</v>
      </c>
      <c r="S149">
        <v>6753763</v>
      </c>
      <c r="T149">
        <v>115481</v>
      </c>
      <c r="U149">
        <v>59328</v>
      </c>
      <c r="V149">
        <v>224</v>
      </c>
      <c r="W149">
        <v>207</v>
      </c>
      <c r="X149">
        <v>173</v>
      </c>
      <c r="Y149">
        <v>431</v>
      </c>
      <c r="Z149">
        <v>604</v>
      </c>
      <c r="AA149">
        <v>2848009</v>
      </c>
      <c r="AB149">
        <v>6262561</v>
      </c>
      <c r="AC149">
        <v>750355</v>
      </c>
      <c r="AD149">
        <v>521221</v>
      </c>
      <c r="AE149">
        <v>10382146</v>
      </c>
      <c r="AF149">
        <v>288746</v>
      </c>
      <c r="AG149">
        <v>11954144</v>
      </c>
      <c r="AH149">
        <v>6462180</v>
      </c>
      <c r="AI149">
        <v>2782052</v>
      </c>
      <c r="AJ149">
        <v>21198376</v>
      </c>
      <c r="AK149">
        <v>7412252</v>
      </c>
      <c r="AL149">
        <v>39281520</v>
      </c>
      <c r="AM149">
        <v>36230</v>
      </c>
      <c r="AN149">
        <v>6960</v>
      </c>
      <c r="AO149">
        <v>653</v>
      </c>
      <c r="AP149">
        <v>114</v>
      </c>
      <c r="AQ149">
        <v>2060</v>
      </c>
      <c r="AR149">
        <v>402619</v>
      </c>
      <c r="AS149">
        <v>152071</v>
      </c>
      <c r="AT149">
        <v>551773</v>
      </c>
      <c r="AU149">
        <v>6026763</v>
      </c>
      <c r="AV149">
        <v>268107</v>
      </c>
      <c r="AW149">
        <v>17986</v>
      </c>
      <c r="AX149">
        <v>10999</v>
      </c>
      <c r="AY149">
        <v>2325</v>
      </c>
      <c r="AZ149">
        <v>26900</v>
      </c>
      <c r="BB149">
        <v>727511</v>
      </c>
      <c r="BC149">
        <v>1027521</v>
      </c>
    </row>
    <row r="150" spans="1:64">
      <c r="A150">
        <v>2004</v>
      </c>
      <c r="B150">
        <v>440</v>
      </c>
      <c r="C150" t="s">
        <v>3</v>
      </c>
      <c r="E150">
        <v>6</v>
      </c>
      <c r="F150">
        <v>1992</v>
      </c>
      <c r="G150" t="s">
        <v>82</v>
      </c>
      <c r="H150" t="s">
        <v>82</v>
      </c>
      <c r="I150">
        <v>1</v>
      </c>
      <c r="J150" s="10">
        <v>-1.57</v>
      </c>
      <c r="K150">
        <v>89</v>
      </c>
      <c r="L150">
        <v>2767765</v>
      </c>
      <c r="M150">
        <v>47258</v>
      </c>
      <c r="N150">
        <v>43754</v>
      </c>
      <c r="O150">
        <v>17878</v>
      </c>
      <c r="P150">
        <v>12778</v>
      </c>
      <c r="Q150">
        <v>26540</v>
      </c>
      <c r="R150">
        <v>39318</v>
      </c>
      <c r="S150">
        <v>2650049</v>
      </c>
      <c r="T150">
        <v>9413</v>
      </c>
      <c r="U150">
        <v>10472</v>
      </c>
      <c r="V150">
        <v>51</v>
      </c>
      <c r="W150">
        <v>58</v>
      </c>
      <c r="X150">
        <v>37</v>
      </c>
      <c r="Y150">
        <v>109</v>
      </c>
      <c r="Z150">
        <v>146</v>
      </c>
      <c r="AA150">
        <v>1238181</v>
      </c>
      <c r="AB150">
        <v>4140432</v>
      </c>
      <c r="AC150">
        <v>75442</v>
      </c>
      <c r="AD150">
        <v>79004</v>
      </c>
      <c r="AE150">
        <v>5533059</v>
      </c>
      <c r="AF150">
        <v>85166</v>
      </c>
      <c r="AG150">
        <v>2643061</v>
      </c>
      <c r="AH150">
        <v>1465585</v>
      </c>
      <c r="AI150">
        <v>376433</v>
      </c>
      <c r="AJ150">
        <v>4485079</v>
      </c>
      <c r="AK150">
        <v>2415275</v>
      </c>
      <c r="AL150">
        <v>12518579</v>
      </c>
      <c r="AM150">
        <v>20068</v>
      </c>
      <c r="AN150">
        <v>2484</v>
      </c>
      <c r="AO150">
        <v>145</v>
      </c>
      <c r="AP150">
        <v>33</v>
      </c>
      <c r="AQ150">
        <v>1171</v>
      </c>
      <c r="AR150">
        <v>286192</v>
      </c>
      <c r="AS150">
        <v>10014</v>
      </c>
      <c r="AT150">
        <v>149502</v>
      </c>
      <c r="AU150">
        <v>75302</v>
      </c>
      <c r="AV150">
        <v>6780</v>
      </c>
      <c r="AW150">
        <v>4087</v>
      </c>
      <c r="AX150">
        <v>2215</v>
      </c>
      <c r="AY150">
        <v>712</v>
      </c>
      <c r="AZ150">
        <v>19408</v>
      </c>
      <c r="BA150">
        <v>56548</v>
      </c>
      <c r="BB150">
        <v>191350</v>
      </c>
      <c r="BC150">
        <v>195153</v>
      </c>
      <c r="BD150">
        <v>203964</v>
      </c>
      <c r="BE150">
        <v>1561969</v>
      </c>
      <c r="BF150">
        <v>150848</v>
      </c>
      <c r="BH150">
        <v>679806</v>
      </c>
      <c r="BI150">
        <v>264393</v>
      </c>
      <c r="BJ150">
        <v>10</v>
      </c>
      <c r="BK150">
        <v>111</v>
      </c>
      <c r="BL150" t="s">
        <v>83</v>
      </c>
    </row>
    <row r="151" spans="1:64">
      <c r="A151">
        <v>2004</v>
      </c>
      <c r="B151">
        <v>1000</v>
      </c>
      <c r="C151" t="s">
        <v>4</v>
      </c>
      <c r="D151" t="s">
        <v>139</v>
      </c>
      <c r="E151">
        <v>9</v>
      </c>
      <c r="F151">
        <v>1969</v>
      </c>
      <c r="G151" t="s">
        <v>85</v>
      </c>
      <c r="H151" t="s">
        <v>85</v>
      </c>
      <c r="I151">
        <v>1</v>
      </c>
      <c r="J151" s="10">
        <v>-0.84</v>
      </c>
      <c r="K151">
        <v>46</v>
      </c>
      <c r="L151">
        <v>3424040</v>
      </c>
      <c r="M151">
        <v>65012</v>
      </c>
      <c r="N151">
        <v>58351</v>
      </c>
      <c r="R151">
        <v>36647</v>
      </c>
      <c r="S151">
        <v>4184444</v>
      </c>
      <c r="T151">
        <v>37297</v>
      </c>
      <c r="U151">
        <v>32872</v>
      </c>
      <c r="V151">
        <v>61</v>
      </c>
      <c r="W151">
        <v>157</v>
      </c>
      <c r="X151">
        <v>64</v>
      </c>
      <c r="Y151">
        <v>218</v>
      </c>
      <c r="Z151">
        <v>282</v>
      </c>
      <c r="AA151">
        <v>2162951</v>
      </c>
      <c r="AB151">
        <v>4730803</v>
      </c>
      <c r="AC151">
        <v>601118</v>
      </c>
      <c r="AD151">
        <v>306495</v>
      </c>
      <c r="AE151">
        <v>7801367</v>
      </c>
      <c r="AF151">
        <v>183571</v>
      </c>
      <c r="AG151">
        <v>3894445</v>
      </c>
      <c r="AH151">
        <v>4901588</v>
      </c>
      <c r="AI151">
        <v>1096142</v>
      </c>
      <c r="AJ151">
        <v>9892175</v>
      </c>
      <c r="AK151">
        <v>1680632</v>
      </c>
      <c r="AL151">
        <v>19557745</v>
      </c>
      <c r="AM151">
        <v>27303</v>
      </c>
      <c r="AN151">
        <v>6341</v>
      </c>
      <c r="AO151">
        <v>371</v>
      </c>
      <c r="AP151">
        <v>62</v>
      </c>
      <c r="AQ151">
        <v>1805</v>
      </c>
      <c r="AR151">
        <v>157868</v>
      </c>
      <c r="AS151">
        <v>16497</v>
      </c>
      <c r="AT151">
        <v>256761</v>
      </c>
      <c r="AU151">
        <v>234801</v>
      </c>
      <c r="AV151">
        <v>14234</v>
      </c>
      <c r="AW151">
        <v>2272</v>
      </c>
      <c r="AX151">
        <v>9484</v>
      </c>
      <c r="AY151">
        <v>674</v>
      </c>
      <c r="AZ151">
        <v>10715</v>
      </c>
      <c r="BA151">
        <v>98371</v>
      </c>
      <c r="BB151">
        <v>327458</v>
      </c>
      <c r="BC151">
        <v>515464</v>
      </c>
      <c r="BD151">
        <v>553351</v>
      </c>
      <c r="BE151">
        <v>1838285</v>
      </c>
      <c r="BF151">
        <v>133357</v>
      </c>
      <c r="BG151">
        <v>1369796</v>
      </c>
      <c r="BH151">
        <v>482133</v>
      </c>
      <c r="BI151">
        <v>281860</v>
      </c>
      <c r="BJ151">
        <v>15</v>
      </c>
      <c r="BK151">
        <v>95</v>
      </c>
      <c r="BL151" t="s">
        <v>83</v>
      </c>
    </row>
    <row r="152" spans="1:64">
      <c r="A152">
        <v>2004</v>
      </c>
      <c r="B152">
        <v>1900</v>
      </c>
      <c r="C152" t="s">
        <v>149</v>
      </c>
      <c r="E152">
        <v>8</v>
      </c>
      <c r="F152">
        <v>1975</v>
      </c>
      <c r="G152" t="s">
        <v>82</v>
      </c>
      <c r="H152" t="s">
        <v>82</v>
      </c>
      <c r="I152">
        <v>1</v>
      </c>
      <c r="J152" s="10">
        <v>-1.7664866978397797</v>
      </c>
      <c r="K152">
        <v>98</v>
      </c>
      <c r="L152">
        <v>1967035</v>
      </c>
      <c r="M152">
        <v>83905</v>
      </c>
      <c r="N152">
        <v>70187</v>
      </c>
      <c r="O152">
        <v>55489</v>
      </c>
      <c r="P152">
        <v>8105</v>
      </c>
      <c r="Q152">
        <v>8400</v>
      </c>
      <c r="R152">
        <v>16505</v>
      </c>
      <c r="S152">
        <v>2534728</v>
      </c>
      <c r="T152">
        <v>51133</v>
      </c>
      <c r="U152">
        <v>72599</v>
      </c>
      <c r="V152">
        <v>44</v>
      </c>
      <c r="W152">
        <v>65</v>
      </c>
      <c r="X152">
        <v>30</v>
      </c>
      <c r="Y152">
        <v>109</v>
      </c>
      <c r="Z152">
        <v>139</v>
      </c>
      <c r="AA152">
        <v>3490685</v>
      </c>
      <c r="AB152">
        <v>4601988</v>
      </c>
      <c r="AC152">
        <v>77772</v>
      </c>
      <c r="AD152">
        <v>359103</v>
      </c>
      <c r="AE152">
        <v>8529548</v>
      </c>
      <c r="AF152">
        <v>124654</v>
      </c>
      <c r="AG152">
        <v>2526189</v>
      </c>
      <c r="AH152">
        <v>2299039</v>
      </c>
      <c r="AI152">
        <v>638994</v>
      </c>
      <c r="AJ152">
        <v>5464222</v>
      </c>
      <c r="AK152">
        <v>1980115</v>
      </c>
      <c r="AL152">
        <v>16098539</v>
      </c>
      <c r="AM152">
        <v>21292</v>
      </c>
      <c r="AN152">
        <v>2002</v>
      </c>
      <c r="AO152">
        <v>160</v>
      </c>
      <c r="AP152">
        <v>40</v>
      </c>
      <c r="AQ152">
        <v>948</v>
      </c>
      <c r="AR152">
        <v>286420</v>
      </c>
      <c r="AS152">
        <v>3499</v>
      </c>
      <c r="AT152">
        <v>66321</v>
      </c>
      <c r="AU152">
        <v>27358</v>
      </c>
      <c r="AV152">
        <v>6918</v>
      </c>
      <c r="AW152">
        <v>390</v>
      </c>
      <c r="AX152">
        <v>7559</v>
      </c>
      <c r="AY152">
        <v>446</v>
      </c>
      <c r="AZ152">
        <v>9911</v>
      </c>
      <c r="BA152">
        <v>99443</v>
      </c>
      <c r="BB152">
        <v>235821</v>
      </c>
      <c r="BC152">
        <v>422058</v>
      </c>
      <c r="BD152">
        <v>181270</v>
      </c>
      <c r="BE152">
        <v>1139522</v>
      </c>
      <c r="BF152">
        <v>574670</v>
      </c>
      <c r="BG152">
        <v>285058</v>
      </c>
      <c r="BH152">
        <v>846690</v>
      </c>
      <c r="BI152">
        <v>288817</v>
      </c>
      <c r="BJ152">
        <v>6</v>
      </c>
      <c r="BK152">
        <v>108</v>
      </c>
    </row>
    <row r="153" spans="1:64">
      <c r="A153">
        <v>2004</v>
      </c>
      <c r="B153">
        <v>2200</v>
      </c>
      <c r="C153" t="s">
        <v>5</v>
      </c>
      <c r="D153" t="s">
        <v>139</v>
      </c>
      <c r="E153">
        <v>2</v>
      </c>
      <c r="F153">
        <v>1932</v>
      </c>
      <c r="G153" t="s">
        <v>85</v>
      </c>
      <c r="H153" t="s">
        <v>82</v>
      </c>
      <c r="I153">
        <v>1</v>
      </c>
      <c r="J153" s="10">
        <v>0.89</v>
      </c>
      <c r="K153">
        <v>9</v>
      </c>
      <c r="L153">
        <v>7365268</v>
      </c>
      <c r="M153">
        <v>171803</v>
      </c>
      <c r="N153">
        <v>158076</v>
      </c>
      <c r="R153">
        <v>72788</v>
      </c>
      <c r="S153">
        <v>8090905</v>
      </c>
      <c r="T153">
        <v>51726</v>
      </c>
      <c r="U153">
        <v>29186</v>
      </c>
      <c r="V153">
        <v>124</v>
      </c>
      <c r="W153">
        <v>309</v>
      </c>
      <c r="X153">
        <v>120</v>
      </c>
      <c r="Y153">
        <v>433</v>
      </c>
      <c r="Z153">
        <v>553</v>
      </c>
      <c r="AA153">
        <v>8579380</v>
      </c>
      <c r="AB153">
        <v>6941098</v>
      </c>
      <c r="AC153">
        <v>674577</v>
      </c>
      <c r="AD153">
        <v>246734</v>
      </c>
      <c r="AE153">
        <v>16441789</v>
      </c>
      <c r="AF153">
        <v>193627</v>
      </c>
      <c r="AG153">
        <v>7565971</v>
      </c>
      <c r="AH153">
        <v>11260526</v>
      </c>
      <c r="AI153">
        <v>909568</v>
      </c>
      <c r="AJ153">
        <v>19736065</v>
      </c>
      <c r="AK153">
        <v>6189213</v>
      </c>
      <c r="AL153">
        <v>42560694</v>
      </c>
      <c r="AM153">
        <v>19620</v>
      </c>
      <c r="AN153">
        <v>5965</v>
      </c>
      <c r="AO153">
        <v>412</v>
      </c>
      <c r="AP153">
        <v>82</v>
      </c>
      <c r="AQ153">
        <v>1643</v>
      </c>
      <c r="AS153">
        <v>61724</v>
      </c>
      <c r="AT153">
        <v>246881</v>
      </c>
      <c r="AU153">
        <v>37510</v>
      </c>
      <c r="AV153">
        <v>111266</v>
      </c>
      <c r="AW153">
        <v>24758</v>
      </c>
      <c r="AX153">
        <v>15539</v>
      </c>
      <c r="AY153">
        <v>1403</v>
      </c>
      <c r="AZ153">
        <v>22129</v>
      </c>
      <c r="BA153">
        <v>110122</v>
      </c>
      <c r="BC153">
        <v>1124281</v>
      </c>
      <c r="BD153">
        <v>86236</v>
      </c>
      <c r="BE153">
        <v>2753455</v>
      </c>
      <c r="BF153">
        <v>333837</v>
      </c>
      <c r="BH153">
        <v>1230521</v>
      </c>
      <c r="BI153">
        <v>119615</v>
      </c>
      <c r="BJ153">
        <v>45</v>
      </c>
      <c r="BK153">
        <v>144</v>
      </c>
      <c r="BL153" t="s">
        <v>84</v>
      </c>
    </row>
    <row r="154" spans="1:64">
      <c r="A154">
        <v>2004</v>
      </c>
      <c r="B154">
        <v>2600</v>
      </c>
      <c r="C154" t="s">
        <v>6</v>
      </c>
      <c r="D154" t="s">
        <v>139</v>
      </c>
      <c r="E154">
        <v>5</v>
      </c>
      <c r="F154">
        <v>1956</v>
      </c>
      <c r="G154" t="s">
        <v>85</v>
      </c>
      <c r="H154" t="s">
        <v>85</v>
      </c>
      <c r="I154">
        <v>1</v>
      </c>
      <c r="J154" s="10">
        <v>-0.51</v>
      </c>
      <c r="K154">
        <v>38</v>
      </c>
      <c r="L154">
        <v>4075290</v>
      </c>
      <c r="M154">
        <v>85371</v>
      </c>
      <c r="N154">
        <v>53661</v>
      </c>
      <c r="O154">
        <v>47528</v>
      </c>
      <c r="P154">
        <v>22595</v>
      </c>
      <c r="Q154">
        <v>2735</v>
      </c>
      <c r="R154">
        <v>25330</v>
      </c>
      <c r="S154">
        <v>7335476</v>
      </c>
      <c r="T154">
        <v>32200</v>
      </c>
      <c r="U154">
        <v>30002</v>
      </c>
      <c r="V154">
        <v>112</v>
      </c>
      <c r="W154">
        <v>208</v>
      </c>
      <c r="X154">
        <v>64</v>
      </c>
      <c r="Y154">
        <v>320</v>
      </c>
      <c r="Z154">
        <v>384</v>
      </c>
      <c r="AA154">
        <v>1695403</v>
      </c>
      <c r="AB154">
        <v>7217600</v>
      </c>
      <c r="AC154">
        <v>1107742</v>
      </c>
      <c r="AD154">
        <v>146424</v>
      </c>
      <c r="AE154">
        <v>10167169</v>
      </c>
      <c r="AF154">
        <v>294025</v>
      </c>
      <c r="AG154">
        <v>6494985</v>
      </c>
      <c r="AH154">
        <v>4514038</v>
      </c>
      <c r="AI154">
        <v>702575</v>
      </c>
      <c r="AJ154">
        <v>11711598</v>
      </c>
      <c r="AK154">
        <v>2939588</v>
      </c>
      <c r="AL154">
        <v>25112380</v>
      </c>
      <c r="AM154">
        <v>42042</v>
      </c>
      <c r="AN154">
        <v>10825</v>
      </c>
      <c r="AO154">
        <v>694</v>
      </c>
      <c r="AP154">
        <v>92</v>
      </c>
      <c r="AQ154">
        <v>2865</v>
      </c>
      <c r="AR154">
        <v>1335094</v>
      </c>
      <c r="AS154">
        <v>8268</v>
      </c>
      <c r="AT154">
        <v>769239</v>
      </c>
      <c r="AU154">
        <v>220198</v>
      </c>
      <c r="AV154">
        <v>27830</v>
      </c>
      <c r="AW154">
        <v>14990</v>
      </c>
      <c r="AX154">
        <v>19287</v>
      </c>
      <c r="AY154">
        <v>722</v>
      </c>
      <c r="AZ154">
        <v>15085</v>
      </c>
      <c r="BA154">
        <v>201850</v>
      </c>
      <c r="BB154">
        <v>550915</v>
      </c>
      <c r="BC154">
        <v>868962</v>
      </c>
      <c r="BD154">
        <v>236314</v>
      </c>
      <c r="BE154">
        <v>1801347</v>
      </c>
      <c r="BF154">
        <v>256811</v>
      </c>
      <c r="BG154">
        <v>838042</v>
      </c>
      <c r="BH154">
        <v>227038</v>
      </c>
      <c r="BI154">
        <v>79086</v>
      </c>
      <c r="BJ154">
        <v>19</v>
      </c>
      <c r="BK154">
        <v>111</v>
      </c>
      <c r="BL154" t="s">
        <v>83</v>
      </c>
    </row>
    <row r="155" spans="1:64">
      <c r="A155">
        <v>2004</v>
      </c>
      <c r="B155">
        <v>2900</v>
      </c>
      <c r="C155" t="s">
        <v>7</v>
      </c>
      <c r="E155">
        <v>5</v>
      </c>
      <c r="F155">
        <v>1967</v>
      </c>
      <c r="G155" t="s">
        <v>85</v>
      </c>
      <c r="H155" t="s">
        <v>82</v>
      </c>
      <c r="I155">
        <v>1</v>
      </c>
      <c r="J155" s="10">
        <v>-0.26</v>
      </c>
      <c r="K155">
        <v>31</v>
      </c>
      <c r="L155">
        <v>4028611</v>
      </c>
      <c r="M155">
        <v>82420</v>
      </c>
      <c r="N155">
        <v>73607</v>
      </c>
      <c r="O155">
        <v>45996</v>
      </c>
      <c r="P155">
        <v>31833</v>
      </c>
      <c r="Q155">
        <v>35435</v>
      </c>
      <c r="R155">
        <v>67268</v>
      </c>
      <c r="S155">
        <v>6487755</v>
      </c>
      <c r="T155">
        <v>47079</v>
      </c>
      <c r="U155">
        <v>9523</v>
      </c>
      <c r="V155">
        <v>82</v>
      </c>
      <c r="W155">
        <v>186</v>
      </c>
      <c r="X155">
        <v>50</v>
      </c>
      <c r="Y155">
        <v>268</v>
      </c>
      <c r="Z155">
        <v>318</v>
      </c>
      <c r="AA155">
        <v>2273805</v>
      </c>
      <c r="AB155">
        <v>6892373</v>
      </c>
      <c r="AC155">
        <v>763700</v>
      </c>
      <c r="AD155">
        <v>364759</v>
      </c>
      <c r="AE155">
        <v>10294637</v>
      </c>
      <c r="AF155">
        <v>272269</v>
      </c>
      <c r="AG155">
        <v>3457633</v>
      </c>
      <c r="AH155">
        <v>5154160</v>
      </c>
      <c r="AI155">
        <v>834635</v>
      </c>
      <c r="AJ155">
        <v>9446428</v>
      </c>
      <c r="AK155">
        <v>1530670</v>
      </c>
      <c r="AL155">
        <v>21544004</v>
      </c>
      <c r="AM155">
        <v>28943</v>
      </c>
      <c r="AN155">
        <v>5972</v>
      </c>
      <c r="AO155">
        <v>404</v>
      </c>
      <c r="AP155">
        <v>101</v>
      </c>
      <c r="AQ155">
        <v>1902</v>
      </c>
      <c r="AR155">
        <v>1049226</v>
      </c>
      <c r="AS155">
        <v>53002</v>
      </c>
      <c r="AT155">
        <v>623945</v>
      </c>
      <c r="AU155">
        <v>1627746</v>
      </c>
      <c r="AV155">
        <v>120679</v>
      </c>
      <c r="AW155">
        <v>132709</v>
      </c>
      <c r="AX155">
        <v>15622</v>
      </c>
      <c r="AY155">
        <v>669</v>
      </c>
      <c r="AZ155">
        <v>16402</v>
      </c>
      <c r="BA155">
        <v>115457</v>
      </c>
      <c r="BB155">
        <v>311362</v>
      </c>
      <c r="BC155">
        <v>456049</v>
      </c>
      <c r="BD155">
        <v>339878</v>
      </c>
      <c r="BE155">
        <v>3826474</v>
      </c>
      <c r="BF155">
        <v>130903</v>
      </c>
      <c r="BH155">
        <v>76669</v>
      </c>
      <c r="BI155">
        <v>20</v>
      </c>
      <c r="BJ155">
        <v>19</v>
      </c>
      <c r="BK155">
        <v>101</v>
      </c>
      <c r="BL155" t="s">
        <v>83</v>
      </c>
    </row>
    <row r="156" spans="1:64">
      <c r="A156">
        <v>2004</v>
      </c>
      <c r="B156">
        <v>3500</v>
      </c>
      <c r="C156" t="s">
        <v>8</v>
      </c>
      <c r="D156" t="s">
        <v>139</v>
      </c>
      <c r="E156">
        <v>3</v>
      </c>
      <c r="F156">
        <v>1932</v>
      </c>
      <c r="G156" t="s">
        <v>85</v>
      </c>
      <c r="H156" t="s">
        <v>82</v>
      </c>
      <c r="I156">
        <v>1</v>
      </c>
      <c r="J156" s="10">
        <v>0.99</v>
      </c>
      <c r="K156">
        <v>6</v>
      </c>
      <c r="L156">
        <v>10191895</v>
      </c>
      <c r="M156">
        <v>178221</v>
      </c>
      <c r="N156">
        <v>176574</v>
      </c>
      <c r="O156">
        <v>70251</v>
      </c>
      <c r="R156">
        <v>89444</v>
      </c>
      <c r="S156">
        <v>9201301</v>
      </c>
      <c r="T156">
        <v>77882</v>
      </c>
      <c r="U156">
        <v>81385</v>
      </c>
      <c r="V156">
        <v>186</v>
      </c>
      <c r="W156">
        <v>214</v>
      </c>
      <c r="X156">
        <v>108</v>
      </c>
      <c r="Y156">
        <v>400</v>
      </c>
      <c r="Z156">
        <v>508</v>
      </c>
      <c r="AA156">
        <v>2699644</v>
      </c>
      <c r="AB156">
        <v>8858604</v>
      </c>
      <c r="AC156">
        <v>101729</v>
      </c>
      <c r="AD156">
        <v>686983</v>
      </c>
      <c r="AE156">
        <v>12346960</v>
      </c>
      <c r="AF156">
        <v>295181</v>
      </c>
      <c r="AG156">
        <v>9469970</v>
      </c>
      <c r="AH156">
        <v>6729998</v>
      </c>
      <c r="AI156">
        <v>1312374</v>
      </c>
      <c r="AJ156">
        <v>17512342</v>
      </c>
      <c r="AK156">
        <v>3402960</v>
      </c>
      <c r="AL156">
        <v>33557443</v>
      </c>
      <c r="AM156">
        <v>36879</v>
      </c>
      <c r="AN156">
        <v>8784</v>
      </c>
      <c r="AO156">
        <v>574</v>
      </c>
      <c r="AP156">
        <v>87</v>
      </c>
      <c r="AQ156">
        <v>1801</v>
      </c>
      <c r="AS156">
        <v>34590</v>
      </c>
      <c r="AT156">
        <v>655720</v>
      </c>
      <c r="AU156">
        <v>90532</v>
      </c>
      <c r="AV156">
        <v>150894</v>
      </c>
      <c r="AW156">
        <v>19000</v>
      </c>
      <c r="AX156">
        <v>11479</v>
      </c>
      <c r="AY156">
        <v>1181</v>
      </c>
      <c r="AZ156">
        <v>14441</v>
      </c>
      <c r="BA156">
        <v>224596</v>
      </c>
      <c r="BB156">
        <v>575789</v>
      </c>
      <c r="BC156">
        <v>1094718</v>
      </c>
      <c r="BD156">
        <v>30548</v>
      </c>
      <c r="BE156">
        <v>2469349</v>
      </c>
      <c r="BF156">
        <v>199431</v>
      </c>
      <c r="BG156">
        <v>6151</v>
      </c>
      <c r="BH156">
        <v>294692</v>
      </c>
      <c r="BI156">
        <v>41289</v>
      </c>
      <c r="BJ156">
        <v>51</v>
      </c>
      <c r="BK156">
        <v>109</v>
      </c>
      <c r="BL156" t="s">
        <v>83</v>
      </c>
    </row>
    <row r="157" spans="1:64">
      <c r="A157">
        <v>2004</v>
      </c>
      <c r="B157">
        <v>3800</v>
      </c>
      <c r="C157" t="s">
        <v>9</v>
      </c>
      <c r="D157" t="s">
        <v>139</v>
      </c>
      <c r="E157">
        <v>4</v>
      </c>
      <c r="F157">
        <v>1932</v>
      </c>
      <c r="G157" t="s">
        <v>82</v>
      </c>
      <c r="H157" t="s">
        <v>82</v>
      </c>
      <c r="I157">
        <v>1</v>
      </c>
      <c r="J157" s="10">
        <v>-1.39</v>
      </c>
      <c r="K157">
        <v>79</v>
      </c>
      <c r="L157">
        <v>2416670</v>
      </c>
      <c r="M157">
        <v>52692</v>
      </c>
      <c r="N157">
        <v>29764</v>
      </c>
      <c r="O157">
        <v>29787</v>
      </c>
      <c r="P157">
        <v>22026</v>
      </c>
      <c r="Q157">
        <v>11888</v>
      </c>
      <c r="R157">
        <v>33914</v>
      </c>
      <c r="S157">
        <v>3445603</v>
      </c>
      <c r="T157">
        <v>30288</v>
      </c>
      <c r="U157">
        <v>16908</v>
      </c>
      <c r="V157">
        <v>51</v>
      </c>
      <c r="W157">
        <v>96</v>
      </c>
      <c r="X157">
        <v>46</v>
      </c>
      <c r="Y157">
        <v>147</v>
      </c>
      <c r="Z157">
        <v>193</v>
      </c>
      <c r="AA157">
        <v>1708793</v>
      </c>
      <c r="AB157">
        <v>5698720</v>
      </c>
      <c r="AC157">
        <v>237207</v>
      </c>
      <c r="AD157">
        <v>505948</v>
      </c>
      <c r="AE157">
        <v>8150668</v>
      </c>
      <c r="AF157">
        <v>185501</v>
      </c>
      <c r="AG157">
        <v>2577428</v>
      </c>
      <c r="AH157">
        <v>3513658</v>
      </c>
      <c r="AI157">
        <v>608842</v>
      </c>
      <c r="AJ157">
        <v>6699928</v>
      </c>
      <c r="AK157">
        <v>1040016</v>
      </c>
      <c r="AL157">
        <v>16076113</v>
      </c>
      <c r="AM157">
        <v>23783</v>
      </c>
      <c r="AN157">
        <v>2695</v>
      </c>
      <c r="AO157">
        <v>228</v>
      </c>
      <c r="AP157">
        <v>84</v>
      </c>
      <c r="AQ157">
        <v>1415</v>
      </c>
      <c r="AR157">
        <v>0</v>
      </c>
      <c r="AS157">
        <v>14995</v>
      </c>
      <c r="AT157">
        <v>107919</v>
      </c>
      <c r="AU157">
        <v>832017</v>
      </c>
      <c r="AV157">
        <v>12957</v>
      </c>
      <c r="AW157">
        <v>51542</v>
      </c>
      <c r="AX157">
        <v>7451</v>
      </c>
      <c r="AY157">
        <v>473</v>
      </c>
      <c r="AZ157">
        <v>10797</v>
      </c>
      <c r="BA157">
        <v>38882</v>
      </c>
      <c r="BB157">
        <v>281758</v>
      </c>
      <c r="BC157">
        <v>321503</v>
      </c>
      <c r="BD157">
        <v>118517</v>
      </c>
      <c r="BE157">
        <v>4499192</v>
      </c>
      <c r="BF157">
        <v>82964</v>
      </c>
      <c r="BH157">
        <v>490257</v>
      </c>
      <c r="BI157">
        <v>123359</v>
      </c>
      <c r="BJ157">
        <v>14</v>
      </c>
      <c r="BK157">
        <v>105</v>
      </c>
      <c r="BL157" t="s">
        <v>86</v>
      </c>
    </row>
    <row r="158" spans="1:64">
      <c r="A158">
        <v>2004</v>
      </c>
      <c r="B158">
        <v>4400</v>
      </c>
      <c r="C158" t="s">
        <v>10</v>
      </c>
      <c r="E158">
        <v>7</v>
      </c>
      <c r="F158">
        <v>1938</v>
      </c>
      <c r="G158" t="s">
        <v>85</v>
      </c>
      <c r="H158" t="s">
        <v>82</v>
      </c>
      <c r="I158">
        <v>1</v>
      </c>
      <c r="J158" s="10">
        <v>-1.1100000000000001</v>
      </c>
      <c r="K158">
        <v>62</v>
      </c>
      <c r="L158">
        <v>3315748</v>
      </c>
      <c r="M158">
        <v>55884</v>
      </c>
      <c r="N158">
        <v>52410</v>
      </c>
      <c r="O158">
        <v>18911</v>
      </c>
      <c r="R158">
        <v>58918</v>
      </c>
      <c r="S158">
        <v>6663531</v>
      </c>
      <c r="T158">
        <v>11511</v>
      </c>
      <c r="U158">
        <v>26973</v>
      </c>
      <c r="V158">
        <v>44</v>
      </c>
      <c r="W158">
        <v>98</v>
      </c>
      <c r="X158">
        <v>62</v>
      </c>
      <c r="Y158">
        <v>142</v>
      </c>
      <c r="Z158">
        <v>204</v>
      </c>
      <c r="AA158">
        <v>1513981</v>
      </c>
      <c r="AB158">
        <v>4035049</v>
      </c>
      <c r="AC158">
        <v>432099</v>
      </c>
      <c r="AD158">
        <v>63879</v>
      </c>
      <c r="AE158">
        <v>6045008</v>
      </c>
      <c r="AF158">
        <v>68858</v>
      </c>
      <c r="AG158">
        <v>2747944</v>
      </c>
      <c r="AH158">
        <v>2271519</v>
      </c>
      <c r="AI158">
        <v>709350</v>
      </c>
      <c r="AJ158">
        <v>5728813</v>
      </c>
      <c r="AK158">
        <v>947491</v>
      </c>
      <c r="AL158">
        <v>12790170</v>
      </c>
      <c r="AM158">
        <v>27152</v>
      </c>
      <c r="AN158">
        <v>3446</v>
      </c>
      <c r="AO158">
        <v>240</v>
      </c>
      <c r="AP158">
        <v>54</v>
      </c>
      <c r="AQ158">
        <v>1239</v>
      </c>
      <c r="AR158">
        <v>616450</v>
      </c>
      <c r="AS158">
        <v>22128</v>
      </c>
      <c r="AT158">
        <v>321348</v>
      </c>
      <c r="AV158">
        <v>21369</v>
      </c>
      <c r="AW158">
        <v>4793</v>
      </c>
      <c r="AX158">
        <v>7794</v>
      </c>
      <c r="AY158">
        <v>1203</v>
      </c>
      <c r="AZ158">
        <v>8932</v>
      </c>
      <c r="BA158">
        <v>103138</v>
      </c>
      <c r="BB158">
        <v>192379</v>
      </c>
      <c r="BC158">
        <v>316767</v>
      </c>
      <c r="BD158">
        <v>7574</v>
      </c>
      <c r="BE158">
        <v>671885</v>
      </c>
      <c r="BF158">
        <v>330184</v>
      </c>
      <c r="BG158">
        <v>79463</v>
      </c>
      <c r="BH158">
        <v>47733</v>
      </c>
      <c r="BI158">
        <v>187223</v>
      </c>
      <c r="BJ158">
        <v>17</v>
      </c>
      <c r="BK158">
        <v>93</v>
      </c>
      <c r="BL158" t="s">
        <v>84</v>
      </c>
    </row>
    <row r="159" spans="1:64">
      <c r="A159">
        <v>2004</v>
      </c>
      <c r="B159">
        <v>5200</v>
      </c>
      <c r="C159" t="s">
        <v>11</v>
      </c>
      <c r="D159" t="s">
        <v>139</v>
      </c>
      <c r="E159">
        <v>3</v>
      </c>
      <c r="F159">
        <v>1956</v>
      </c>
      <c r="G159" t="s">
        <v>85</v>
      </c>
      <c r="H159" t="s">
        <v>82</v>
      </c>
      <c r="I159">
        <v>1</v>
      </c>
      <c r="J159" s="10">
        <v>-0.6</v>
      </c>
      <c r="K159">
        <v>39</v>
      </c>
      <c r="L159">
        <v>4747959</v>
      </c>
      <c r="M159">
        <v>71996</v>
      </c>
      <c r="N159">
        <v>52993</v>
      </c>
      <c r="O159">
        <v>30693</v>
      </c>
      <c r="P159">
        <v>20638</v>
      </c>
      <c r="Q159">
        <v>17242</v>
      </c>
      <c r="R159">
        <v>37880</v>
      </c>
      <c r="S159">
        <v>6486127</v>
      </c>
      <c r="T159">
        <v>50158</v>
      </c>
      <c r="U159">
        <v>32555</v>
      </c>
      <c r="V159">
        <v>81</v>
      </c>
      <c r="W159">
        <v>123</v>
      </c>
      <c r="X159">
        <v>96</v>
      </c>
      <c r="Y159">
        <v>204</v>
      </c>
      <c r="Z159">
        <v>300</v>
      </c>
      <c r="AA159">
        <v>1802797</v>
      </c>
      <c r="AB159">
        <v>6570003</v>
      </c>
      <c r="AC159">
        <v>137255</v>
      </c>
      <c r="AD159">
        <v>268666</v>
      </c>
      <c r="AE159">
        <v>8778721</v>
      </c>
      <c r="AF159">
        <v>223478</v>
      </c>
      <c r="AG159">
        <v>4174889</v>
      </c>
      <c r="AH159">
        <v>4686903</v>
      </c>
      <c r="AI159">
        <v>1517935</v>
      </c>
      <c r="AJ159">
        <v>10379727</v>
      </c>
      <c r="AK159">
        <v>3175664</v>
      </c>
      <c r="AL159">
        <v>22557590</v>
      </c>
      <c r="AM159">
        <v>38355</v>
      </c>
      <c r="AN159">
        <v>7657</v>
      </c>
      <c r="AO159">
        <v>430</v>
      </c>
      <c r="AP159">
        <v>108</v>
      </c>
      <c r="AQ159">
        <v>1972</v>
      </c>
      <c r="AR159">
        <v>0</v>
      </c>
      <c r="AS159">
        <v>2500</v>
      </c>
      <c r="AT159">
        <v>245539</v>
      </c>
      <c r="AU159">
        <v>1817</v>
      </c>
      <c r="AV159">
        <v>61990</v>
      </c>
      <c r="AW159">
        <v>2408</v>
      </c>
      <c r="AX159">
        <v>22591</v>
      </c>
      <c r="AY159">
        <v>690</v>
      </c>
      <c r="AZ159">
        <v>16644</v>
      </c>
      <c r="BA159">
        <v>45369</v>
      </c>
      <c r="BB159">
        <v>352130</v>
      </c>
      <c r="BC159">
        <v>842873</v>
      </c>
      <c r="BD159">
        <v>387800</v>
      </c>
      <c r="BE159">
        <v>2581546</v>
      </c>
      <c r="BF159">
        <v>270093</v>
      </c>
      <c r="BH159">
        <v>778925</v>
      </c>
      <c r="BI159">
        <v>270372</v>
      </c>
      <c r="BJ159">
        <v>23</v>
      </c>
      <c r="BK159">
        <v>148</v>
      </c>
      <c r="BL159" t="s">
        <v>83</v>
      </c>
    </row>
    <row r="160" spans="1:64">
      <c r="A160">
        <v>2004</v>
      </c>
      <c r="B160">
        <v>5300</v>
      </c>
      <c r="C160" t="s">
        <v>12</v>
      </c>
      <c r="D160" t="s">
        <v>139</v>
      </c>
      <c r="E160">
        <v>4</v>
      </c>
      <c r="F160">
        <v>1932</v>
      </c>
      <c r="G160" t="s">
        <v>85</v>
      </c>
      <c r="H160" t="s">
        <v>85</v>
      </c>
      <c r="I160">
        <v>1</v>
      </c>
      <c r="J160" s="10">
        <v>0.09</v>
      </c>
      <c r="K160">
        <v>19</v>
      </c>
      <c r="L160">
        <v>6374293</v>
      </c>
      <c r="M160">
        <v>130964</v>
      </c>
      <c r="N160">
        <v>130518</v>
      </c>
      <c r="O160">
        <v>37161</v>
      </c>
      <c r="P160">
        <v>25665</v>
      </c>
      <c r="Q160">
        <v>10136</v>
      </c>
      <c r="R160">
        <v>35801</v>
      </c>
      <c r="S160">
        <v>6527763</v>
      </c>
      <c r="T160">
        <v>200233</v>
      </c>
      <c r="U160">
        <v>34251</v>
      </c>
      <c r="V160">
        <v>98</v>
      </c>
      <c r="W160">
        <v>200</v>
      </c>
      <c r="X160">
        <v>89</v>
      </c>
      <c r="Y160">
        <v>298</v>
      </c>
      <c r="Z160">
        <v>387</v>
      </c>
      <c r="AA160">
        <v>2280527</v>
      </c>
      <c r="AB160">
        <v>9291150</v>
      </c>
      <c r="AC160">
        <v>133420</v>
      </c>
      <c r="AD160">
        <v>111950</v>
      </c>
      <c r="AE160">
        <v>11817047</v>
      </c>
      <c r="AF160">
        <v>365951</v>
      </c>
      <c r="AG160">
        <v>6246610</v>
      </c>
      <c r="AH160">
        <v>8010408</v>
      </c>
      <c r="AI160">
        <v>1513839</v>
      </c>
      <c r="AJ160">
        <v>15770857</v>
      </c>
      <c r="AK160">
        <v>3686749</v>
      </c>
      <c r="AL160">
        <v>31640604</v>
      </c>
      <c r="AM160">
        <v>35071</v>
      </c>
      <c r="AN160">
        <v>8898</v>
      </c>
      <c r="AO160">
        <v>580</v>
      </c>
      <c r="AP160">
        <v>116</v>
      </c>
      <c r="AQ160">
        <v>1626</v>
      </c>
      <c r="AR160">
        <v>2652133</v>
      </c>
      <c r="AS160">
        <v>74451</v>
      </c>
      <c r="AT160">
        <v>426758</v>
      </c>
      <c r="AX160">
        <v>15708</v>
      </c>
      <c r="AY160">
        <v>1184</v>
      </c>
      <c r="AZ160">
        <v>23333</v>
      </c>
      <c r="BA160">
        <v>166177</v>
      </c>
      <c r="BB160">
        <v>459328</v>
      </c>
      <c r="BC160">
        <v>718461</v>
      </c>
      <c r="BD160">
        <v>131403</v>
      </c>
      <c r="BE160">
        <v>3946325</v>
      </c>
      <c r="BF160">
        <v>269098</v>
      </c>
      <c r="BG160">
        <v>225771</v>
      </c>
      <c r="BH160">
        <v>676862</v>
      </c>
      <c r="BI160">
        <v>240038</v>
      </c>
      <c r="BJ160">
        <v>51</v>
      </c>
      <c r="BK160">
        <v>100</v>
      </c>
      <c r="BL160" t="s">
        <v>83</v>
      </c>
    </row>
    <row r="161" spans="1:64">
      <c r="A161">
        <v>2004</v>
      </c>
      <c r="B161">
        <v>5400</v>
      </c>
      <c r="C161" t="s">
        <v>13</v>
      </c>
      <c r="D161" t="s">
        <v>139</v>
      </c>
      <c r="E161">
        <v>4</v>
      </c>
      <c r="F161">
        <v>1932</v>
      </c>
      <c r="G161" t="s">
        <v>85</v>
      </c>
      <c r="H161" t="s">
        <v>85</v>
      </c>
      <c r="I161">
        <v>1</v>
      </c>
      <c r="J161" s="10">
        <v>-1.46</v>
      </c>
      <c r="K161">
        <v>83</v>
      </c>
      <c r="L161">
        <v>3205927</v>
      </c>
      <c r="M161">
        <v>60290</v>
      </c>
      <c r="N161">
        <v>56716</v>
      </c>
      <c r="O161">
        <v>34491</v>
      </c>
      <c r="P161">
        <v>15808</v>
      </c>
      <c r="Q161">
        <v>3938</v>
      </c>
      <c r="R161">
        <v>19746</v>
      </c>
      <c r="S161">
        <v>6872209</v>
      </c>
      <c r="T161">
        <v>65896</v>
      </c>
      <c r="U161">
        <v>40595</v>
      </c>
      <c r="V161">
        <v>55</v>
      </c>
      <c r="W161">
        <v>110</v>
      </c>
      <c r="X161">
        <v>29</v>
      </c>
      <c r="Y161">
        <v>165</v>
      </c>
      <c r="Z161">
        <v>194</v>
      </c>
      <c r="AA161">
        <v>1394611</v>
      </c>
      <c r="AB161">
        <v>4535092</v>
      </c>
      <c r="AC161">
        <v>22290</v>
      </c>
      <c r="AD161">
        <v>63235</v>
      </c>
      <c r="AE161">
        <v>6015228</v>
      </c>
      <c r="AF161">
        <v>139379</v>
      </c>
      <c r="AG161">
        <v>2519161</v>
      </c>
      <c r="AH161">
        <v>2674822</v>
      </c>
      <c r="AI161">
        <v>356447</v>
      </c>
      <c r="AJ161">
        <v>5550430</v>
      </c>
      <c r="AK161">
        <v>2526795</v>
      </c>
      <c r="AL161">
        <v>14231832</v>
      </c>
      <c r="AM161">
        <v>21562</v>
      </c>
      <c r="AN161">
        <v>2529</v>
      </c>
      <c r="AO161">
        <v>230</v>
      </c>
      <c r="AP161">
        <v>63</v>
      </c>
      <c r="AQ161">
        <v>1365</v>
      </c>
      <c r="AR161">
        <v>1655088</v>
      </c>
      <c r="AS161">
        <v>10525</v>
      </c>
      <c r="AT161">
        <v>271364</v>
      </c>
      <c r="AU161">
        <v>588</v>
      </c>
      <c r="AV161">
        <v>22705</v>
      </c>
      <c r="AW161">
        <v>1651</v>
      </c>
      <c r="AX161">
        <v>2547</v>
      </c>
      <c r="AY161">
        <v>799</v>
      </c>
      <c r="AZ161">
        <v>9827</v>
      </c>
      <c r="BA161">
        <v>57576</v>
      </c>
      <c r="BB161">
        <v>240316</v>
      </c>
      <c r="BC161">
        <v>369276</v>
      </c>
      <c r="BE161">
        <v>1454435</v>
      </c>
      <c r="BF161">
        <v>95266</v>
      </c>
      <c r="BH161">
        <v>88565</v>
      </c>
      <c r="BI161">
        <v>99469</v>
      </c>
      <c r="BJ161">
        <v>26</v>
      </c>
      <c r="BK161">
        <v>94</v>
      </c>
      <c r="BL161" t="s">
        <v>83</v>
      </c>
    </row>
    <row r="162" spans="1:64">
      <c r="A162">
        <v>2004</v>
      </c>
      <c r="B162">
        <v>5850</v>
      </c>
      <c r="C162" t="s">
        <v>14</v>
      </c>
      <c r="E162">
        <v>5</v>
      </c>
      <c r="F162">
        <v>1983</v>
      </c>
      <c r="G162" t="s">
        <v>82</v>
      </c>
      <c r="H162" t="s">
        <v>82</v>
      </c>
      <c r="I162">
        <v>1</v>
      </c>
      <c r="J162" s="10">
        <v>-0.16</v>
      </c>
      <c r="K162">
        <v>27</v>
      </c>
      <c r="L162">
        <v>3389517</v>
      </c>
      <c r="M162">
        <v>160830</v>
      </c>
      <c r="N162">
        <v>153421</v>
      </c>
      <c r="O162">
        <v>30523</v>
      </c>
      <c r="P162">
        <v>23590</v>
      </c>
      <c r="Q162">
        <v>31209</v>
      </c>
      <c r="R162">
        <v>54799</v>
      </c>
      <c r="S162">
        <v>5355100</v>
      </c>
      <c r="T162">
        <v>13374</v>
      </c>
      <c r="U162">
        <v>22402</v>
      </c>
      <c r="V162">
        <v>122</v>
      </c>
      <c r="W162">
        <v>111</v>
      </c>
      <c r="X162">
        <v>53</v>
      </c>
      <c r="Y162">
        <v>233</v>
      </c>
      <c r="Z162">
        <v>286</v>
      </c>
      <c r="AA162">
        <v>2141881</v>
      </c>
      <c r="AB162">
        <v>5785035</v>
      </c>
      <c r="AC162">
        <v>918596</v>
      </c>
      <c r="AD162">
        <v>863682</v>
      </c>
      <c r="AE162">
        <v>9709194</v>
      </c>
      <c r="AF162">
        <v>150821</v>
      </c>
      <c r="AG162">
        <v>5923381</v>
      </c>
      <c r="AH162">
        <v>2982596</v>
      </c>
      <c r="AI162">
        <v>800590</v>
      </c>
      <c r="AJ162">
        <v>9706567</v>
      </c>
      <c r="AK162">
        <v>5476402</v>
      </c>
      <c r="AL162">
        <v>25042984</v>
      </c>
      <c r="AM162">
        <v>22587</v>
      </c>
      <c r="AN162">
        <v>3683</v>
      </c>
      <c r="AO162">
        <v>338</v>
      </c>
      <c r="AP162">
        <v>55</v>
      </c>
      <c r="AQ162">
        <v>1647</v>
      </c>
      <c r="AR162">
        <v>0</v>
      </c>
      <c r="AS162">
        <v>10586</v>
      </c>
      <c r="AT162">
        <v>40253</v>
      </c>
      <c r="AU162">
        <v>113568</v>
      </c>
      <c r="AV162">
        <v>3373</v>
      </c>
      <c r="AW162">
        <v>18406</v>
      </c>
      <c r="AX162">
        <v>99643</v>
      </c>
      <c r="AY162">
        <v>562</v>
      </c>
      <c r="AZ162">
        <v>16236</v>
      </c>
      <c r="BA162">
        <v>63275</v>
      </c>
      <c r="BB162">
        <v>265984</v>
      </c>
      <c r="BC162">
        <v>432366</v>
      </c>
      <c r="BD162">
        <v>729281</v>
      </c>
      <c r="BE162">
        <v>1432515</v>
      </c>
      <c r="BF162">
        <v>257831</v>
      </c>
      <c r="BH162">
        <v>584662</v>
      </c>
      <c r="BI162">
        <v>124108</v>
      </c>
      <c r="BJ162">
        <v>17</v>
      </c>
      <c r="BK162">
        <v>146</v>
      </c>
      <c r="BL162" t="s">
        <v>84</v>
      </c>
    </row>
    <row r="163" spans="1:64">
      <c r="A163">
        <v>2004</v>
      </c>
      <c r="B163">
        <v>6100</v>
      </c>
      <c r="C163" t="s">
        <v>15</v>
      </c>
      <c r="D163" t="s">
        <v>139</v>
      </c>
      <c r="E163">
        <v>3</v>
      </c>
      <c r="F163">
        <v>1932</v>
      </c>
      <c r="G163" t="s">
        <v>85</v>
      </c>
      <c r="H163" t="s">
        <v>85</v>
      </c>
      <c r="I163">
        <v>1</v>
      </c>
      <c r="J163" s="10">
        <v>0</v>
      </c>
      <c r="K163">
        <v>21</v>
      </c>
      <c r="L163">
        <v>5809505</v>
      </c>
      <c r="M163">
        <v>145968</v>
      </c>
      <c r="N163">
        <v>134721</v>
      </c>
      <c r="O163">
        <v>67671</v>
      </c>
      <c r="P163">
        <v>27229</v>
      </c>
      <c r="Q163">
        <v>8332</v>
      </c>
      <c r="R163">
        <v>35561</v>
      </c>
      <c r="S163">
        <v>5749143</v>
      </c>
      <c r="T163">
        <v>99901</v>
      </c>
      <c r="U163">
        <v>82458</v>
      </c>
      <c r="V163">
        <v>121</v>
      </c>
      <c r="W163">
        <v>159</v>
      </c>
      <c r="X163">
        <v>121</v>
      </c>
      <c r="Y163">
        <v>280</v>
      </c>
      <c r="Z163">
        <v>401</v>
      </c>
      <c r="AA163">
        <v>3507436</v>
      </c>
      <c r="AB163">
        <v>9113712</v>
      </c>
      <c r="AE163">
        <v>12621148</v>
      </c>
      <c r="AF163">
        <v>276539</v>
      </c>
      <c r="AG163">
        <v>6293232</v>
      </c>
      <c r="AH163">
        <v>5300564</v>
      </c>
      <c r="AI163">
        <v>1287194</v>
      </c>
      <c r="AJ163">
        <v>12880990</v>
      </c>
      <c r="AK163">
        <v>2731107</v>
      </c>
      <c r="AL163">
        <v>28509784</v>
      </c>
      <c r="AM163">
        <v>43796</v>
      </c>
      <c r="AN163">
        <v>10212</v>
      </c>
      <c r="AO163">
        <v>560</v>
      </c>
      <c r="AP163">
        <v>91</v>
      </c>
      <c r="AQ163">
        <v>2967</v>
      </c>
      <c r="AR163">
        <v>10184</v>
      </c>
      <c r="AS163">
        <v>29021</v>
      </c>
      <c r="AT163">
        <v>219859</v>
      </c>
      <c r="AU163">
        <v>2294539</v>
      </c>
      <c r="AW163">
        <v>54823</v>
      </c>
      <c r="AX163">
        <v>13417</v>
      </c>
      <c r="AY163">
        <v>801</v>
      </c>
      <c r="AZ163">
        <v>14382</v>
      </c>
      <c r="BA163">
        <v>301182</v>
      </c>
      <c r="BB163">
        <v>413526</v>
      </c>
      <c r="BC163">
        <v>1860280</v>
      </c>
      <c r="BD163">
        <v>31837</v>
      </c>
      <c r="BE163">
        <v>4247736</v>
      </c>
      <c r="BF163">
        <v>355820</v>
      </c>
      <c r="BG163">
        <v>1093659</v>
      </c>
      <c r="BH163">
        <v>553375</v>
      </c>
      <c r="BI163">
        <v>130863</v>
      </c>
      <c r="BJ163">
        <v>43</v>
      </c>
      <c r="BK163">
        <v>168</v>
      </c>
      <c r="BL163" t="s">
        <v>84</v>
      </c>
    </row>
    <row r="164" spans="1:64">
      <c r="A164">
        <v>2004</v>
      </c>
      <c r="B164">
        <v>6300</v>
      </c>
      <c r="C164" t="s">
        <v>16</v>
      </c>
      <c r="E164">
        <v>7</v>
      </c>
      <c r="F164">
        <v>1962</v>
      </c>
      <c r="G164" t="s">
        <v>82</v>
      </c>
      <c r="H164" t="s">
        <v>85</v>
      </c>
      <c r="I164">
        <v>1</v>
      </c>
      <c r="J164" s="10">
        <v>-1.28</v>
      </c>
      <c r="K164">
        <v>70</v>
      </c>
      <c r="L164">
        <v>2572044</v>
      </c>
      <c r="M164">
        <v>77050</v>
      </c>
      <c r="N164">
        <v>74077</v>
      </c>
      <c r="O164">
        <v>26308</v>
      </c>
      <c r="R164">
        <v>41608</v>
      </c>
      <c r="S164">
        <v>4540817</v>
      </c>
      <c r="T164">
        <v>33934</v>
      </c>
      <c r="U164">
        <v>17180</v>
      </c>
      <c r="V164">
        <v>55</v>
      </c>
      <c r="W164">
        <v>79</v>
      </c>
      <c r="X164">
        <v>81</v>
      </c>
      <c r="Y164">
        <v>134</v>
      </c>
      <c r="Z164">
        <v>215</v>
      </c>
      <c r="AA164">
        <v>1204240</v>
      </c>
      <c r="AB164">
        <v>2654050</v>
      </c>
      <c r="AC164">
        <v>1956626</v>
      </c>
      <c r="AD164">
        <v>357310</v>
      </c>
      <c r="AE164">
        <v>6172226</v>
      </c>
      <c r="AF164">
        <v>53810</v>
      </c>
      <c r="AG164">
        <v>2902721</v>
      </c>
      <c r="AH164">
        <v>1202464</v>
      </c>
      <c r="AI164">
        <v>551039</v>
      </c>
      <c r="AJ164">
        <v>4656224</v>
      </c>
      <c r="AK164">
        <v>2001166</v>
      </c>
      <c r="AL164">
        <v>12883426</v>
      </c>
      <c r="AM164">
        <v>24509</v>
      </c>
      <c r="AN164">
        <v>2412</v>
      </c>
      <c r="AO164">
        <v>148</v>
      </c>
      <c r="AP164">
        <v>44</v>
      </c>
      <c r="AQ164">
        <v>1404</v>
      </c>
      <c r="AR164">
        <v>135268</v>
      </c>
      <c r="AS164">
        <v>6910</v>
      </c>
      <c r="AT164">
        <v>297555</v>
      </c>
      <c r="AU164">
        <v>201418</v>
      </c>
      <c r="AV164">
        <v>10915</v>
      </c>
      <c r="AW164">
        <v>14923</v>
      </c>
      <c r="AX164">
        <v>13623</v>
      </c>
      <c r="AY164">
        <v>941</v>
      </c>
      <c r="AZ164">
        <v>23811</v>
      </c>
      <c r="BA164">
        <v>73691</v>
      </c>
      <c r="BB164">
        <v>362328</v>
      </c>
      <c r="BC164">
        <v>405190</v>
      </c>
      <c r="BD164">
        <v>340855</v>
      </c>
      <c r="BE164">
        <v>2752281</v>
      </c>
      <c r="BF164">
        <v>27448</v>
      </c>
      <c r="BG164">
        <v>59392</v>
      </c>
      <c r="BH164">
        <v>996484</v>
      </c>
      <c r="BI164">
        <v>26518</v>
      </c>
      <c r="BJ164">
        <v>20</v>
      </c>
      <c r="BK164">
        <v>119</v>
      </c>
      <c r="BL164" t="s">
        <v>83</v>
      </c>
    </row>
    <row r="165" spans="1:64">
      <c r="A165">
        <v>2004</v>
      </c>
      <c r="B165">
        <v>6900</v>
      </c>
      <c r="C165" t="s">
        <v>17</v>
      </c>
      <c r="D165" t="s">
        <v>139</v>
      </c>
      <c r="E165">
        <v>3</v>
      </c>
      <c r="F165">
        <v>1956</v>
      </c>
      <c r="G165" t="s">
        <v>82</v>
      </c>
      <c r="H165" t="s">
        <v>82</v>
      </c>
      <c r="I165">
        <v>1</v>
      </c>
      <c r="J165" s="10">
        <v>-1.35</v>
      </c>
      <c r="K165">
        <v>76</v>
      </c>
      <c r="L165">
        <v>2459943</v>
      </c>
      <c r="M165">
        <v>54003</v>
      </c>
      <c r="N165">
        <v>29377</v>
      </c>
      <c r="O165">
        <v>15890</v>
      </c>
      <c r="P165">
        <v>13864</v>
      </c>
      <c r="Q165">
        <v>6965</v>
      </c>
      <c r="R165">
        <v>20829</v>
      </c>
      <c r="S165">
        <v>3183942</v>
      </c>
      <c r="T165">
        <v>28327</v>
      </c>
      <c r="U165">
        <v>30895</v>
      </c>
      <c r="V165">
        <v>66</v>
      </c>
      <c r="W165">
        <v>153</v>
      </c>
      <c r="X165">
        <v>54</v>
      </c>
      <c r="Y165">
        <v>219</v>
      </c>
      <c r="Z165">
        <v>273</v>
      </c>
      <c r="AA165">
        <v>1386120</v>
      </c>
      <c r="AB165">
        <v>5871243</v>
      </c>
      <c r="AE165">
        <v>7257363</v>
      </c>
      <c r="AF165">
        <v>117340</v>
      </c>
      <c r="AG165">
        <v>3041966</v>
      </c>
      <c r="AH165">
        <v>2956249</v>
      </c>
      <c r="AI165">
        <v>567870</v>
      </c>
      <c r="AJ165">
        <v>6566085</v>
      </c>
      <c r="AK165">
        <v>3804573</v>
      </c>
      <c r="AL165">
        <v>17745361</v>
      </c>
      <c r="AM165">
        <v>34867</v>
      </c>
      <c r="AN165">
        <v>5816</v>
      </c>
      <c r="AO165">
        <v>446</v>
      </c>
      <c r="AP165">
        <v>56</v>
      </c>
      <c r="AQ165">
        <v>1918</v>
      </c>
      <c r="AR165">
        <v>490705</v>
      </c>
      <c r="AS165">
        <v>2710</v>
      </c>
      <c r="AT165">
        <v>344350</v>
      </c>
      <c r="AU165">
        <v>1198</v>
      </c>
      <c r="AV165">
        <v>945</v>
      </c>
      <c r="AW165">
        <v>11613</v>
      </c>
      <c r="AX165">
        <v>8176</v>
      </c>
      <c r="AY165">
        <v>308</v>
      </c>
      <c r="AZ165">
        <v>7460</v>
      </c>
      <c r="BA165">
        <v>62945</v>
      </c>
      <c r="BB165">
        <v>197243</v>
      </c>
      <c r="BC165">
        <v>604472</v>
      </c>
      <c r="BE165">
        <v>1762604</v>
      </c>
      <c r="BF165">
        <v>184069</v>
      </c>
      <c r="BG165">
        <v>110210</v>
      </c>
      <c r="BH165">
        <v>568258</v>
      </c>
      <c r="BI165">
        <v>304816</v>
      </c>
      <c r="BJ165">
        <v>23</v>
      </c>
      <c r="BK165">
        <v>114</v>
      </c>
      <c r="BL165" t="s">
        <v>83</v>
      </c>
    </row>
    <row r="166" spans="1:64">
      <c r="A166">
        <v>2004</v>
      </c>
      <c r="B166">
        <v>8300</v>
      </c>
      <c r="C166" t="s">
        <v>18</v>
      </c>
      <c r="E166">
        <v>6</v>
      </c>
      <c r="F166">
        <v>1962</v>
      </c>
      <c r="G166" t="s">
        <v>85</v>
      </c>
      <c r="H166" t="s">
        <v>85</v>
      </c>
      <c r="I166">
        <v>1</v>
      </c>
      <c r="J166" s="10">
        <v>-0.82</v>
      </c>
      <c r="K166">
        <v>45</v>
      </c>
      <c r="L166">
        <v>2920485</v>
      </c>
      <c r="M166">
        <v>58394</v>
      </c>
      <c r="N166">
        <v>39536</v>
      </c>
      <c r="O166">
        <v>35812</v>
      </c>
      <c r="P166">
        <v>32291</v>
      </c>
      <c r="Q166">
        <v>9939</v>
      </c>
      <c r="R166">
        <v>42230</v>
      </c>
      <c r="S166">
        <v>4157287</v>
      </c>
      <c r="T166">
        <v>40552</v>
      </c>
      <c r="U166">
        <v>30016</v>
      </c>
      <c r="V166">
        <v>89</v>
      </c>
      <c r="W166">
        <v>143</v>
      </c>
      <c r="X166">
        <v>55</v>
      </c>
      <c r="Y166">
        <v>232</v>
      </c>
      <c r="Z166">
        <v>287</v>
      </c>
      <c r="AA166">
        <v>1980435</v>
      </c>
      <c r="AB166">
        <v>7065158</v>
      </c>
      <c r="AC166">
        <v>109472</v>
      </c>
      <c r="AD166">
        <v>409757</v>
      </c>
      <c r="AE166">
        <v>9564822</v>
      </c>
      <c r="AF166">
        <v>116135</v>
      </c>
      <c r="AG166">
        <v>4867190</v>
      </c>
      <c r="AH166">
        <v>3501782</v>
      </c>
      <c r="AI166">
        <v>719760</v>
      </c>
      <c r="AJ166">
        <v>9088732</v>
      </c>
      <c r="AK166">
        <v>2163987</v>
      </c>
      <c r="AL166">
        <v>20933676</v>
      </c>
      <c r="AM166">
        <v>23403</v>
      </c>
      <c r="AN166">
        <v>5890</v>
      </c>
      <c r="AO166">
        <v>280</v>
      </c>
      <c r="AP166">
        <v>55</v>
      </c>
      <c r="AQ166">
        <v>1467</v>
      </c>
      <c r="AR166">
        <v>2047</v>
      </c>
      <c r="AS166">
        <v>9967</v>
      </c>
      <c r="AT166">
        <v>383569</v>
      </c>
      <c r="AU166">
        <v>123252</v>
      </c>
      <c r="AV166">
        <v>27721</v>
      </c>
      <c r="AW166">
        <v>13794</v>
      </c>
      <c r="AX166">
        <v>1763</v>
      </c>
      <c r="AY166">
        <v>727</v>
      </c>
      <c r="AZ166">
        <v>11810</v>
      </c>
      <c r="BA166">
        <v>93627</v>
      </c>
      <c r="BB166">
        <v>287009</v>
      </c>
      <c r="BC166">
        <v>294862</v>
      </c>
      <c r="BD166">
        <v>115183</v>
      </c>
      <c r="BE166">
        <v>1722605</v>
      </c>
      <c r="BF166">
        <v>32223</v>
      </c>
      <c r="BG166">
        <v>29647</v>
      </c>
      <c r="BH166">
        <v>147870</v>
      </c>
      <c r="BI166">
        <v>175884</v>
      </c>
      <c r="BJ166">
        <v>28</v>
      </c>
      <c r="BK166">
        <v>138</v>
      </c>
      <c r="BL166" t="s">
        <v>86</v>
      </c>
    </row>
    <row r="167" spans="1:64">
      <c r="A167">
        <v>2004</v>
      </c>
      <c r="B167">
        <v>8500</v>
      </c>
      <c r="C167" s="12" t="s">
        <v>19</v>
      </c>
      <c r="D167" t="s">
        <v>139</v>
      </c>
      <c r="E167">
        <v>7</v>
      </c>
      <c r="F167">
        <v>1962</v>
      </c>
      <c r="G167" t="s">
        <v>82</v>
      </c>
      <c r="H167" t="s">
        <v>85</v>
      </c>
      <c r="I167">
        <v>1</v>
      </c>
      <c r="J167" s="10">
        <v>-0.36</v>
      </c>
      <c r="K167">
        <v>33</v>
      </c>
      <c r="L167">
        <v>3310840</v>
      </c>
      <c r="M167">
        <v>92518</v>
      </c>
      <c r="N167">
        <v>84106</v>
      </c>
      <c r="O167">
        <v>61141</v>
      </c>
      <c r="P167">
        <v>37142</v>
      </c>
      <c r="Q167">
        <v>12055</v>
      </c>
      <c r="R167">
        <v>49197</v>
      </c>
      <c r="S167">
        <v>5433728</v>
      </c>
      <c r="T167">
        <v>46922</v>
      </c>
      <c r="U167">
        <v>53652</v>
      </c>
      <c r="V167">
        <v>122</v>
      </c>
      <c r="W167">
        <v>139</v>
      </c>
      <c r="X167">
        <v>91</v>
      </c>
      <c r="Y167">
        <v>261</v>
      </c>
      <c r="Z167">
        <v>352</v>
      </c>
      <c r="AA167">
        <v>4033790</v>
      </c>
      <c r="AB167">
        <v>6069707</v>
      </c>
      <c r="AC167">
        <v>2556688</v>
      </c>
      <c r="AD167">
        <v>25313</v>
      </c>
      <c r="AE167">
        <v>12685498</v>
      </c>
      <c r="AF167">
        <v>140526</v>
      </c>
      <c r="AG167">
        <v>5768788</v>
      </c>
      <c r="AH167">
        <v>3425903</v>
      </c>
      <c r="AI167">
        <v>993061</v>
      </c>
      <c r="AJ167">
        <v>10187752</v>
      </c>
      <c r="AK167">
        <v>2828728</v>
      </c>
      <c r="AL167">
        <v>25842504</v>
      </c>
      <c r="AM167">
        <v>39496</v>
      </c>
      <c r="AN167">
        <v>6174</v>
      </c>
      <c r="AO167">
        <v>496</v>
      </c>
      <c r="AP167">
        <v>78</v>
      </c>
      <c r="AQ167">
        <v>1898</v>
      </c>
      <c r="AR167">
        <v>65519</v>
      </c>
      <c r="AS167">
        <v>24410</v>
      </c>
      <c r="AT167">
        <v>221431</v>
      </c>
      <c r="AU167">
        <v>517716</v>
      </c>
      <c r="AV167">
        <v>18531</v>
      </c>
      <c r="AW167">
        <v>24403</v>
      </c>
      <c r="AX167">
        <v>11268</v>
      </c>
      <c r="AY167">
        <v>649</v>
      </c>
      <c r="AZ167">
        <v>10232</v>
      </c>
      <c r="BA167">
        <v>40710</v>
      </c>
      <c r="BB167">
        <v>806224</v>
      </c>
      <c r="BC167">
        <v>1461335</v>
      </c>
      <c r="BD167">
        <v>621892</v>
      </c>
      <c r="BE167">
        <v>3461910</v>
      </c>
      <c r="BF167">
        <v>411994</v>
      </c>
      <c r="BG167">
        <v>34701</v>
      </c>
      <c r="BH167">
        <v>544253</v>
      </c>
      <c r="BI167">
        <v>273226</v>
      </c>
      <c r="BJ167">
        <v>18</v>
      </c>
      <c r="BK167">
        <v>129</v>
      </c>
      <c r="BL167" t="s">
        <v>83</v>
      </c>
    </row>
    <row r="168" spans="1:64">
      <c r="A168">
        <v>2004</v>
      </c>
      <c r="B168">
        <v>9000</v>
      </c>
      <c r="C168" t="s">
        <v>20</v>
      </c>
      <c r="E168">
        <v>5</v>
      </c>
      <c r="F168">
        <v>1976</v>
      </c>
      <c r="G168" t="s">
        <v>82</v>
      </c>
      <c r="H168" t="s">
        <v>82</v>
      </c>
      <c r="I168">
        <v>1</v>
      </c>
      <c r="J168" s="10">
        <v>-1.81</v>
      </c>
      <c r="K168">
        <v>102</v>
      </c>
      <c r="L168">
        <v>2210645</v>
      </c>
      <c r="M168">
        <v>40648</v>
      </c>
      <c r="N168">
        <v>33729</v>
      </c>
      <c r="O168">
        <v>20732</v>
      </c>
      <c r="P168">
        <v>29079</v>
      </c>
      <c r="Q168">
        <v>993</v>
      </c>
      <c r="R168">
        <v>30072</v>
      </c>
      <c r="S168">
        <v>6294019</v>
      </c>
      <c r="T168">
        <v>33956</v>
      </c>
      <c r="U168">
        <v>28133</v>
      </c>
      <c r="V168">
        <v>36</v>
      </c>
      <c r="W168">
        <v>90</v>
      </c>
      <c r="X168">
        <v>35</v>
      </c>
      <c r="Y168">
        <v>126</v>
      </c>
      <c r="Z168">
        <v>161</v>
      </c>
      <c r="AA168">
        <v>1015910</v>
      </c>
      <c r="AB168">
        <v>4432436</v>
      </c>
      <c r="AC168">
        <v>22394</v>
      </c>
      <c r="AD168">
        <v>462174</v>
      </c>
      <c r="AE168">
        <v>5932914</v>
      </c>
      <c r="AF168">
        <v>98167</v>
      </c>
      <c r="AG168">
        <v>1879946</v>
      </c>
      <c r="AH168">
        <v>2494077</v>
      </c>
      <c r="AI168">
        <v>444435</v>
      </c>
      <c r="AJ168">
        <v>4818458</v>
      </c>
      <c r="AK168">
        <v>837532</v>
      </c>
      <c r="AL168">
        <v>11687071</v>
      </c>
      <c r="AM168">
        <v>24812</v>
      </c>
      <c r="AN168">
        <v>4082</v>
      </c>
      <c r="AO168">
        <v>290</v>
      </c>
      <c r="AP168">
        <v>48</v>
      </c>
      <c r="AQ168">
        <v>1251</v>
      </c>
      <c r="AR168">
        <v>399525</v>
      </c>
      <c r="AS168">
        <v>18373</v>
      </c>
      <c r="AT168">
        <v>136440</v>
      </c>
      <c r="AU168">
        <v>81793</v>
      </c>
      <c r="AV168">
        <v>9690</v>
      </c>
      <c r="AW168">
        <v>14208</v>
      </c>
      <c r="AX168">
        <v>10626</v>
      </c>
      <c r="AY168">
        <v>776</v>
      </c>
      <c r="AZ168">
        <v>17434</v>
      </c>
      <c r="BA168">
        <v>26971</v>
      </c>
      <c r="BB168">
        <v>257104</v>
      </c>
      <c r="BC168">
        <v>305612</v>
      </c>
      <c r="BD168">
        <v>3045</v>
      </c>
      <c r="BE168">
        <v>1357107</v>
      </c>
      <c r="BF168">
        <v>102262</v>
      </c>
      <c r="BH168">
        <v>147766</v>
      </c>
      <c r="BI168">
        <v>217605</v>
      </c>
      <c r="BJ168">
        <v>8</v>
      </c>
      <c r="BK168">
        <v>99</v>
      </c>
      <c r="BL168" t="s">
        <v>86</v>
      </c>
    </row>
    <row r="169" spans="1:64">
      <c r="A169">
        <v>2004</v>
      </c>
      <c r="B169">
        <v>9200</v>
      </c>
      <c r="C169" t="s">
        <v>21</v>
      </c>
      <c r="D169" t="s">
        <v>140</v>
      </c>
      <c r="E169">
        <v>9</v>
      </c>
      <c r="F169">
        <v>1962</v>
      </c>
      <c r="G169" t="s">
        <v>82</v>
      </c>
      <c r="H169" t="s">
        <v>82</v>
      </c>
      <c r="I169">
        <v>1</v>
      </c>
      <c r="J169" s="10">
        <v>-1.75</v>
      </c>
      <c r="K169">
        <v>97</v>
      </c>
      <c r="L169">
        <v>2193803</v>
      </c>
      <c r="M169">
        <v>36548</v>
      </c>
      <c r="N169">
        <v>34110</v>
      </c>
      <c r="O169">
        <v>18577</v>
      </c>
      <c r="R169">
        <v>30936</v>
      </c>
      <c r="S169">
        <v>3913287</v>
      </c>
      <c r="T169">
        <v>28893</v>
      </c>
      <c r="U169">
        <v>16983</v>
      </c>
      <c r="V169">
        <v>54</v>
      </c>
      <c r="W169">
        <v>88</v>
      </c>
      <c r="X169">
        <v>37</v>
      </c>
      <c r="Y169">
        <v>142</v>
      </c>
      <c r="Z169">
        <v>179</v>
      </c>
      <c r="AA169">
        <v>923054</v>
      </c>
      <c r="AB169">
        <v>4140073</v>
      </c>
      <c r="AC169">
        <v>54468</v>
      </c>
      <c r="AD169">
        <v>142563</v>
      </c>
      <c r="AE169">
        <v>5260158</v>
      </c>
      <c r="AF169">
        <v>59926</v>
      </c>
      <c r="AG169">
        <v>2645682</v>
      </c>
      <c r="AH169">
        <v>2964593</v>
      </c>
      <c r="AI169">
        <v>562756</v>
      </c>
      <c r="AJ169">
        <v>6173031</v>
      </c>
      <c r="AK169">
        <v>1282156</v>
      </c>
      <c r="AL169">
        <v>12775271</v>
      </c>
      <c r="AM169">
        <v>18575</v>
      </c>
      <c r="AN169">
        <v>2034</v>
      </c>
      <c r="AO169">
        <v>165</v>
      </c>
      <c r="AP169">
        <v>41</v>
      </c>
      <c r="AQ169">
        <v>1103</v>
      </c>
      <c r="AR169">
        <v>0</v>
      </c>
      <c r="AS169">
        <v>18526</v>
      </c>
      <c r="AT169">
        <v>2025</v>
      </c>
      <c r="AU169">
        <v>358419</v>
      </c>
      <c r="AV169">
        <v>13496</v>
      </c>
      <c r="AW169">
        <v>33044</v>
      </c>
      <c r="AX169">
        <v>0</v>
      </c>
      <c r="AY169">
        <v>881</v>
      </c>
      <c r="AZ169">
        <v>13495</v>
      </c>
      <c r="BA169">
        <v>63676</v>
      </c>
      <c r="BB169">
        <v>193890</v>
      </c>
      <c r="BC169">
        <v>341005</v>
      </c>
      <c r="BD169">
        <v>184305</v>
      </c>
      <c r="BE169">
        <v>2312727</v>
      </c>
      <c r="BF169">
        <v>68545</v>
      </c>
      <c r="BG169">
        <v>205520</v>
      </c>
      <c r="BH169">
        <v>167831</v>
      </c>
      <c r="BI169">
        <v>124383</v>
      </c>
      <c r="BJ169">
        <v>19</v>
      </c>
      <c r="BK169">
        <v>91</v>
      </c>
      <c r="BL169" t="s">
        <v>86</v>
      </c>
    </row>
    <row r="170" spans="1:64">
      <c r="A170">
        <v>2004</v>
      </c>
      <c r="B170">
        <v>9600</v>
      </c>
      <c r="C170" t="s">
        <v>87</v>
      </c>
      <c r="D170" t="s">
        <v>139</v>
      </c>
      <c r="E170">
        <v>3</v>
      </c>
      <c r="F170">
        <v>1932</v>
      </c>
      <c r="G170" t="s">
        <v>85</v>
      </c>
      <c r="H170" t="s">
        <v>85</v>
      </c>
      <c r="I170">
        <v>1</v>
      </c>
      <c r="J170" s="10">
        <v>0.6</v>
      </c>
      <c r="K170">
        <v>11</v>
      </c>
      <c r="L170">
        <v>7807097</v>
      </c>
      <c r="M170">
        <v>126373</v>
      </c>
      <c r="N170">
        <v>100360</v>
      </c>
      <c r="O170">
        <v>68483</v>
      </c>
      <c r="P170">
        <v>38229</v>
      </c>
      <c r="Q170">
        <v>16935</v>
      </c>
      <c r="R170">
        <v>55164</v>
      </c>
      <c r="S170">
        <v>6196062</v>
      </c>
      <c r="T170">
        <v>107728</v>
      </c>
      <c r="U170">
        <v>51759</v>
      </c>
      <c r="V170">
        <v>217</v>
      </c>
      <c r="W170">
        <v>185</v>
      </c>
      <c r="X170">
        <v>162</v>
      </c>
      <c r="Y170">
        <v>402</v>
      </c>
      <c r="Z170">
        <v>564</v>
      </c>
      <c r="AA170">
        <v>2638090</v>
      </c>
      <c r="AB170">
        <v>6727764</v>
      </c>
      <c r="AC170">
        <v>877711</v>
      </c>
      <c r="AD170">
        <v>352741</v>
      </c>
      <c r="AE170">
        <v>10596306</v>
      </c>
      <c r="AF170">
        <v>328573</v>
      </c>
      <c r="AG170">
        <v>12093567</v>
      </c>
      <c r="AH170">
        <v>6629389</v>
      </c>
      <c r="AI170">
        <v>2861704</v>
      </c>
      <c r="AJ170">
        <v>21584660</v>
      </c>
      <c r="AK170">
        <v>6742273</v>
      </c>
      <c r="AL170">
        <v>39251812</v>
      </c>
      <c r="AM170">
        <v>36672</v>
      </c>
      <c r="AN170">
        <v>9493</v>
      </c>
      <c r="AO170">
        <v>627</v>
      </c>
      <c r="AP170">
        <v>109</v>
      </c>
      <c r="AQ170">
        <v>2076</v>
      </c>
      <c r="AR170">
        <v>909069</v>
      </c>
      <c r="AS170">
        <v>158739</v>
      </c>
      <c r="AT170">
        <v>554441</v>
      </c>
      <c r="AU170">
        <v>6113149</v>
      </c>
      <c r="AV170">
        <v>284148</v>
      </c>
      <c r="AW170">
        <v>15018</v>
      </c>
      <c r="AX170">
        <v>10341</v>
      </c>
      <c r="AY170">
        <v>1886</v>
      </c>
      <c r="AZ170">
        <v>27203</v>
      </c>
      <c r="BB170">
        <v>609957</v>
      </c>
      <c r="BC170">
        <v>940493</v>
      </c>
      <c r="BD170">
        <v>433597</v>
      </c>
      <c r="BE170">
        <v>1605662</v>
      </c>
      <c r="BF170">
        <v>278455</v>
      </c>
      <c r="BG170">
        <v>427795</v>
      </c>
      <c r="BH170">
        <v>2168246</v>
      </c>
      <c r="BI170">
        <v>258052</v>
      </c>
      <c r="BJ170">
        <v>59</v>
      </c>
      <c r="BK170">
        <v>148</v>
      </c>
    </row>
    <row r="171" spans="1:64">
      <c r="A171">
        <v>2005</v>
      </c>
      <c r="B171">
        <v>440</v>
      </c>
      <c r="C171" t="s">
        <v>3</v>
      </c>
      <c r="E171">
        <v>6</v>
      </c>
      <c r="F171">
        <v>1992</v>
      </c>
      <c r="G171" t="s">
        <v>82</v>
      </c>
      <c r="H171" t="s">
        <v>82</v>
      </c>
      <c r="I171">
        <v>1</v>
      </c>
      <c r="J171" s="10">
        <v>-1.89</v>
      </c>
      <c r="K171">
        <v>100</v>
      </c>
      <c r="L171">
        <v>2918859</v>
      </c>
      <c r="M171">
        <v>37370</v>
      </c>
      <c r="N171">
        <v>14885</v>
      </c>
      <c r="O171">
        <v>23579</v>
      </c>
      <c r="P171">
        <v>10792</v>
      </c>
      <c r="Q171">
        <v>18563</v>
      </c>
      <c r="R171">
        <v>29355</v>
      </c>
      <c r="S171">
        <v>2670252</v>
      </c>
      <c r="T171">
        <v>12456</v>
      </c>
      <c r="U171">
        <v>8748</v>
      </c>
      <c r="V171">
        <v>51</v>
      </c>
      <c r="W171">
        <v>57</v>
      </c>
      <c r="X171">
        <v>36</v>
      </c>
      <c r="Y171">
        <v>108</v>
      </c>
      <c r="Z171">
        <v>144</v>
      </c>
      <c r="AA171">
        <v>891275</v>
      </c>
      <c r="AB171">
        <v>3440754</v>
      </c>
      <c r="AC171">
        <v>860518</v>
      </c>
      <c r="AD171">
        <v>68849</v>
      </c>
      <c r="AE171">
        <v>5261396</v>
      </c>
      <c r="AF171">
        <v>76811</v>
      </c>
      <c r="AG171">
        <v>2722767</v>
      </c>
      <c r="AH171">
        <v>1405555</v>
      </c>
      <c r="AI171">
        <v>455005</v>
      </c>
      <c r="AJ171">
        <v>4583327</v>
      </c>
      <c r="AK171">
        <v>2330330</v>
      </c>
      <c r="AL171">
        <v>12251864</v>
      </c>
      <c r="AM171">
        <v>19732</v>
      </c>
      <c r="AN171">
        <v>2314</v>
      </c>
      <c r="AO171">
        <v>158</v>
      </c>
      <c r="AP171">
        <v>34</v>
      </c>
      <c r="AQ171">
        <v>1177</v>
      </c>
      <c r="AR171">
        <v>778424</v>
      </c>
      <c r="AS171">
        <v>10120</v>
      </c>
      <c r="AT171">
        <v>150123</v>
      </c>
      <c r="AU171">
        <v>75327</v>
      </c>
      <c r="AV171">
        <v>10247</v>
      </c>
      <c r="AW171">
        <v>4513</v>
      </c>
      <c r="AX171">
        <v>2541</v>
      </c>
      <c r="AY171">
        <v>690</v>
      </c>
      <c r="AZ171">
        <v>16571</v>
      </c>
      <c r="BA171">
        <v>103844</v>
      </c>
      <c r="BB171">
        <v>178172</v>
      </c>
      <c r="BC171">
        <v>244036</v>
      </c>
      <c r="BD171">
        <v>235500</v>
      </c>
      <c r="BE171">
        <v>1961692</v>
      </c>
      <c r="BF171">
        <v>148963</v>
      </c>
      <c r="BG171">
        <v>150000</v>
      </c>
      <c r="BH171">
        <v>517807</v>
      </c>
      <c r="BI171">
        <v>258186</v>
      </c>
      <c r="BJ171">
        <v>11</v>
      </c>
      <c r="BK171">
        <v>110</v>
      </c>
      <c r="BL171" t="s">
        <v>83</v>
      </c>
    </row>
    <row r="172" spans="1:64">
      <c r="A172">
        <v>2005</v>
      </c>
      <c r="B172">
        <v>1000</v>
      </c>
      <c r="C172" t="s">
        <v>4</v>
      </c>
      <c r="D172" t="s">
        <v>139</v>
      </c>
      <c r="E172">
        <v>9</v>
      </c>
      <c r="F172">
        <v>1969</v>
      </c>
      <c r="G172" t="s">
        <v>85</v>
      </c>
      <c r="H172" t="s">
        <v>85</v>
      </c>
      <c r="I172">
        <v>1</v>
      </c>
      <c r="J172" s="10">
        <v>-0.98</v>
      </c>
      <c r="K172">
        <v>53</v>
      </c>
      <c r="L172">
        <v>3490356</v>
      </c>
      <c r="M172">
        <v>57786</v>
      </c>
      <c r="N172">
        <v>46701</v>
      </c>
      <c r="O172">
        <v>-1</v>
      </c>
      <c r="P172">
        <v>-1</v>
      </c>
      <c r="Q172">
        <v>-1</v>
      </c>
      <c r="R172">
        <v>41273</v>
      </c>
      <c r="S172">
        <v>4203651</v>
      </c>
      <c r="T172">
        <v>33112</v>
      </c>
      <c r="U172">
        <v>35948</v>
      </c>
      <c r="V172">
        <v>62</v>
      </c>
      <c r="W172">
        <v>150</v>
      </c>
      <c r="X172">
        <v>57</v>
      </c>
      <c r="Y172">
        <v>212</v>
      </c>
      <c r="Z172">
        <v>269</v>
      </c>
      <c r="AA172">
        <v>2033057</v>
      </c>
      <c r="AB172">
        <v>3461034</v>
      </c>
      <c r="AC172">
        <v>714450</v>
      </c>
      <c r="AD172">
        <v>209143</v>
      </c>
      <c r="AE172">
        <v>6417684</v>
      </c>
      <c r="AF172">
        <v>153480</v>
      </c>
      <c r="AG172">
        <v>3985889</v>
      </c>
      <c r="AH172">
        <v>4644281</v>
      </c>
      <c r="AI172">
        <v>820187</v>
      </c>
      <c r="AJ172">
        <v>9450357</v>
      </c>
      <c r="AK172">
        <v>1672602</v>
      </c>
      <c r="AL172">
        <v>17694123</v>
      </c>
      <c r="AM172">
        <v>27345</v>
      </c>
      <c r="AN172">
        <v>6454</v>
      </c>
      <c r="AO172">
        <v>377</v>
      </c>
      <c r="AP172">
        <v>62</v>
      </c>
      <c r="AQ172">
        <v>1870</v>
      </c>
      <c r="AR172">
        <v>74595</v>
      </c>
      <c r="AS172">
        <v>16959</v>
      </c>
      <c r="AT172">
        <v>258401</v>
      </c>
      <c r="AU172">
        <v>234940</v>
      </c>
      <c r="AV172">
        <v>14548</v>
      </c>
      <c r="AW172">
        <v>2357</v>
      </c>
      <c r="AX172">
        <v>10197</v>
      </c>
      <c r="AY172">
        <v>807</v>
      </c>
      <c r="AZ172">
        <v>12323</v>
      </c>
      <c r="BA172">
        <v>84293</v>
      </c>
      <c r="BB172">
        <v>301983</v>
      </c>
      <c r="BC172">
        <v>379984</v>
      </c>
      <c r="BD172">
        <v>641583</v>
      </c>
      <c r="BE172">
        <v>2503258</v>
      </c>
      <c r="BF172">
        <v>134749</v>
      </c>
      <c r="BG172">
        <v>880340</v>
      </c>
      <c r="BH172">
        <v>464085</v>
      </c>
      <c r="BI172">
        <v>224954</v>
      </c>
      <c r="BJ172">
        <v>15</v>
      </c>
      <c r="BK172">
        <v>95</v>
      </c>
      <c r="BL172" t="s">
        <v>83</v>
      </c>
    </row>
    <row r="173" spans="1:64">
      <c r="A173">
        <v>2005</v>
      </c>
      <c r="B173">
        <v>1900</v>
      </c>
      <c r="C173" t="s">
        <v>149</v>
      </c>
      <c r="E173">
        <v>8</v>
      </c>
      <c r="F173">
        <v>1975</v>
      </c>
      <c r="G173" t="s">
        <v>82</v>
      </c>
      <c r="H173" t="s">
        <v>82</v>
      </c>
      <c r="I173">
        <v>1</v>
      </c>
      <c r="J173" s="10">
        <v>-1.8059497786159713</v>
      </c>
      <c r="K173">
        <v>96</v>
      </c>
      <c r="L173">
        <v>2026508</v>
      </c>
      <c r="M173">
        <v>67518</v>
      </c>
      <c r="N173">
        <v>59473</v>
      </c>
      <c r="O173">
        <v>30217</v>
      </c>
      <c r="P173">
        <v>19993</v>
      </c>
      <c r="Q173">
        <v>8844</v>
      </c>
      <c r="R173">
        <v>28837</v>
      </c>
      <c r="S173">
        <v>2520094</v>
      </c>
      <c r="T173">
        <v>49178</v>
      </c>
      <c r="U173">
        <v>65964</v>
      </c>
      <c r="V173">
        <v>46</v>
      </c>
      <c r="W173">
        <v>60</v>
      </c>
      <c r="X173">
        <v>31</v>
      </c>
      <c r="Y173">
        <v>106</v>
      </c>
      <c r="Z173">
        <v>137</v>
      </c>
      <c r="AA173">
        <v>1587712</v>
      </c>
      <c r="AB173">
        <v>4279800</v>
      </c>
      <c r="AC173">
        <v>36432</v>
      </c>
      <c r="AD173">
        <v>333600</v>
      </c>
      <c r="AE173">
        <v>6237544</v>
      </c>
      <c r="AF173">
        <v>116616</v>
      </c>
      <c r="AG173">
        <v>2638116</v>
      </c>
      <c r="AH173">
        <v>2150717</v>
      </c>
      <c r="AI173">
        <v>602203</v>
      </c>
      <c r="AJ173">
        <v>5391036</v>
      </c>
      <c r="AK173">
        <v>1856857</v>
      </c>
      <c r="AL173">
        <v>13602053</v>
      </c>
      <c r="AM173">
        <v>21240</v>
      </c>
      <c r="AN173">
        <v>1946</v>
      </c>
      <c r="AO173">
        <v>187</v>
      </c>
      <c r="AP173">
        <v>41</v>
      </c>
      <c r="AQ173">
        <v>934</v>
      </c>
      <c r="AR173">
        <v>286420</v>
      </c>
      <c r="AS173">
        <v>3862</v>
      </c>
      <c r="AT173">
        <v>67314</v>
      </c>
      <c r="AU173">
        <v>4344</v>
      </c>
      <c r="AV173">
        <v>5482</v>
      </c>
      <c r="AW173">
        <v>456</v>
      </c>
      <c r="AX173">
        <v>9440</v>
      </c>
      <c r="AY173">
        <v>411</v>
      </c>
      <c r="AZ173">
        <v>7863</v>
      </c>
      <c r="BA173">
        <v>103752</v>
      </c>
      <c r="BB173">
        <v>233810</v>
      </c>
      <c r="BC173">
        <v>420495</v>
      </c>
      <c r="BD173">
        <v>61799</v>
      </c>
      <c r="BE173">
        <v>2972899</v>
      </c>
      <c r="BF173">
        <v>247090</v>
      </c>
      <c r="BG173">
        <v>202144</v>
      </c>
      <c r="BH173">
        <v>708462</v>
      </c>
      <c r="BI173">
        <v>290273</v>
      </c>
      <c r="BJ173">
        <v>6</v>
      </c>
      <c r="BK173">
        <v>108</v>
      </c>
    </row>
    <row r="174" spans="1:64">
      <c r="A174">
        <v>2005</v>
      </c>
      <c r="B174">
        <v>2200</v>
      </c>
      <c r="C174" t="s">
        <v>5</v>
      </c>
      <c r="D174" t="s">
        <v>139</v>
      </c>
      <c r="E174">
        <v>2</v>
      </c>
      <c r="F174">
        <v>1932</v>
      </c>
      <c r="G174" t="s">
        <v>85</v>
      </c>
      <c r="H174" t="s">
        <v>82</v>
      </c>
      <c r="I174">
        <v>1</v>
      </c>
      <c r="J174" s="10">
        <v>0.78</v>
      </c>
      <c r="K174">
        <v>9</v>
      </c>
      <c r="L174">
        <v>7644371</v>
      </c>
      <c r="M174">
        <v>136758</v>
      </c>
      <c r="N174">
        <v>107226</v>
      </c>
      <c r="O174">
        <v>-1</v>
      </c>
      <c r="P174">
        <v>65923</v>
      </c>
      <c r="Q174">
        <v>14710</v>
      </c>
      <c r="R174">
        <v>80633</v>
      </c>
      <c r="S174">
        <v>8204567</v>
      </c>
      <c r="T174">
        <v>59431</v>
      </c>
      <c r="U174">
        <v>32339</v>
      </c>
      <c r="V174">
        <v>119</v>
      </c>
      <c r="W174">
        <v>313</v>
      </c>
      <c r="X174">
        <v>108</v>
      </c>
      <c r="Y174">
        <v>432</v>
      </c>
      <c r="Z174">
        <v>540</v>
      </c>
      <c r="AA174">
        <v>5234477</v>
      </c>
      <c r="AB174">
        <v>7500212</v>
      </c>
      <c r="AC174">
        <v>813693</v>
      </c>
      <c r="AD174">
        <v>226107</v>
      </c>
      <c r="AE174">
        <v>13774489</v>
      </c>
      <c r="AF174">
        <v>184047</v>
      </c>
      <c r="AG174">
        <v>7748513</v>
      </c>
      <c r="AH174">
        <v>11725634</v>
      </c>
      <c r="AI174">
        <v>892361</v>
      </c>
      <c r="AJ174">
        <v>20366508</v>
      </c>
      <c r="AK174">
        <v>7216615</v>
      </c>
      <c r="AL174">
        <v>41541659</v>
      </c>
      <c r="AM174">
        <v>19471</v>
      </c>
      <c r="AN174">
        <v>5874</v>
      </c>
      <c r="AO174">
        <v>406</v>
      </c>
      <c r="AP174">
        <v>82</v>
      </c>
      <c r="AQ174">
        <v>1675</v>
      </c>
      <c r="AR174">
        <v>-1</v>
      </c>
      <c r="AS174">
        <v>62930</v>
      </c>
      <c r="AT174">
        <v>249000</v>
      </c>
      <c r="AU174">
        <v>36867</v>
      </c>
      <c r="AV174">
        <v>113162</v>
      </c>
      <c r="AW174">
        <v>25658</v>
      </c>
      <c r="AX174">
        <v>15989</v>
      </c>
      <c r="AY174">
        <v>1451</v>
      </c>
      <c r="AZ174">
        <v>22149</v>
      </c>
      <c r="BA174">
        <v>102820</v>
      </c>
      <c r="BB174">
        <v>535241</v>
      </c>
      <c r="BC174">
        <v>1027104</v>
      </c>
      <c r="BD174">
        <v>80593</v>
      </c>
      <c r="BE174">
        <v>4935821</v>
      </c>
      <c r="BF174">
        <v>322615</v>
      </c>
      <c r="BG174">
        <v>-1</v>
      </c>
      <c r="BH174">
        <v>1497797</v>
      </c>
      <c r="BI174">
        <v>162455</v>
      </c>
      <c r="BJ174">
        <v>51</v>
      </c>
      <c r="BK174">
        <v>144</v>
      </c>
      <c r="BL174" t="s">
        <v>83</v>
      </c>
    </row>
    <row r="175" spans="1:64">
      <c r="A175">
        <v>2005</v>
      </c>
      <c r="B175">
        <v>2600</v>
      </c>
      <c r="C175" t="s">
        <v>6</v>
      </c>
      <c r="D175" t="s">
        <v>139</v>
      </c>
      <c r="E175">
        <v>5</v>
      </c>
      <c r="F175">
        <v>1956</v>
      </c>
      <c r="G175" t="s">
        <v>85</v>
      </c>
      <c r="H175" t="s">
        <v>85</v>
      </c>
      <c r="I175">
        <v>1</v>
      </c>
      <c r="J175" s="10">
        <v>-0.22</v>
      </c>
      <c r="K175">
        <v>27</v>
      </c>
      <c r="L175">
        <v>4137528</v>
      </c>
      <c r="M175">
        <v>64670</v>
      </c>
      <c r="N175">
        <v>62238</v>
      </c>
      <c r="O175">
        <v>47038</v>
      </c>
      <c r="P175">
        <v>68194</v>
      </c>
      <c r="Q175">
        <v>2688</v>
      </c>
      <c r="R175">
        <v>70882</v>
      </c>
      <c r="S175">
        <v>7680340</v>
      </c>
      <c r="T175">
        <v>21411</v>
      </c>
      <c r="U175">
        <v>24955</v>
      </c>
      <c r="V175">
        <v>116</v>
      </c>
      <c r="W175">
        <v>196</v>
      </c>
      <c r="X175">
        <v>123</v>
      </c>
      <c r="Y175">
        <v>312</v>
      </c>
      <c r="Z175">
        <v>435</v>
      </c>
      <c r="AA175">
        <v>2232834</v>
      </c>
      <c r="AB175">
        <v>7867232</v>
      </c>
      <c r="AC175">
        <v>598242</v>
      </c>
      <c r="AD175">
        <v>-1</v>
      </c>
      <c r="AE175">
        <v>10698308</v>
      </c>
      <c r="AF175">
        <v>298410</v>
      </c>
      <c r="AG175">
        <v>6063533</v>
      </c>
      <c r="AH175">
        <v>5742417</v>
      </c>
      <c r="AI175">
        <v>781469</v>
      </c>
      <c r="AJ175">
        <v>12587419</v>
      </c>
      <c r="AK175">
        <v>2631993</v>
      </c>
      <c r="AL175">
        <v>26216130</v>
      </c>
      <c r="AM175">
        <v>38755</v>
      </c>
      <c r="AN175">
        <v>7772</v>
      </c>
      <c r="AO175">
        <v>702</v>
      </c>
      <c r="AP175">
        <v>108</v>
      </c>
      <c r="AQ175">
        <v>1622</v>
      </c>
      <c r="AR175">
        <v>1223826</v>
      </c>
      <c r="AS175">
        <v>8426</v>
      </c>
      <c r="AT175">
        <v>837029</v>
      </c>
      <c r="AU175">
        <v>92353</v>
      </c>
      <c r="AV175">
        <v>26243</v>
      </c>
      <c r="AW175">
        <v>11492</v>
      </c>
      <c r="AX175">
        <v>12944</v>
      </c>
      <c r="AY175">
        <v>717</v>
      </c>
      <c r="AZ175">
        <v>14856</v>
      </c>
      <c r="BA175">
        <v>194622</v>
      </c>
      <c r="BB175">
        <v>566604</v>
      </c>
      <c r="BC175">
        <v>594747</v>
      </c>
      <c r="BD175">
        <v>69844</v>
      </c>
      <c r="BE175">
        <v>4328324</v>
      </c>
      <c r="BF175">
        <v>-1</v>
      </c>
      <c r="BG175">
        <v>-1</v>
      </c>
      <c r="BH175">
        <v>354836</v>
      </c>
      <c r="BI175">
        <v>40921</v>
      </c>
      <c r="BJ175">
        <v>20</v>
      </c>
      <c r="BK175">
        <v>104</v>
      </c>
      <c r="BL175" t="s">
        <v>83</v>
      </c>
    </row>
    <row r="176" spans="1:64">
      <c r="A176">
        <v>2005</v>
      </c>
      <c r="B176">
        <v>2900</v>
      </c>
      <c r="C176" t="s">
        <v>7</v>
      </c>
      <c r="E176">
        <v>5</v>
      </c>
      <c r="F176">
        <v>1967</v>
      </c>
      <c r="G176" t="s">
        <v>85</v>
      </c>
      <c r="H176" t="s">
        <v>82</v>
      </c>
      <c r="I176">
        <v>1</v>
      </c>
      <c r="J176" s="10">
        <v>-0.49</v>
      </c>
      <c r="K176">
        <v>36</v>
      </c>
      <c r="L176">
        <v>4179316</v>
      </c>
      <c r="M176">
        <v>77062</v>
      </c>
      <c r="N176">
        <v>64705</v>
      </c>
      <c r="O176">
        <v>46157</v>
      </c>
      <c r="P176">
        <v>29047</v>
      </c>
      <c r="Q176">
        <v>19180</v>
      </c>
      <c r="R176">
        <v>48227</v>
      </c>
      <c r="S176">
        <v>6537902</v>
      </c>
      <c r="T176">
        <v>51995</v>
      </c>
      <c r="U176">
        <v>9378</v>
      </c>
      <c r="V176">
        <v>79</v>
      </c>
      <c r="W176">
        <v>185</v>
      </c>
      <c r="X176">
        <v>44</v>
      </c>
      <c r="Y176">
        <v>264</v>
      </c>
      <c r="Z176">
        <v>308</v>
      </c>
      <c r="AA176">
        <v>2151225</v>
      </c>
      <c r="AB176">
        <v>7465945</v>
      </c>
      <c r="AC176">
        <v>1002956</v>
      </c>
      <c r="AD176">
        <v>393870</v>
      </c>
      <c r="AE176">
        <v>11013996</v>
      </c>
      <c r="AF176">
        <v>317280</v>
      </c>
      <c r="AG176">
        <v>3264824</v>
      </c>
      <c r="AH176">
        <v>5130941</v>
      </c>
      <c r="AI176">
        <v>762909</v>
      </c>
      <c r="AJ176">
        <v>9158674</v>
      </c>
      <c r="AK176">
        <v>2189915</v>
      </c>
      <c r="AL176">
        <v>22679865</v>
      </c>
      <c r="AM176">
        <v>28679</v>
      </c>
      <c r="AN176">
        <v>4384</v>
      </c>
      <c r="AO176">
        <v>424</v>
      </c>
      <c r="AP176">
        <v>90</v>
      </c>
      <c r="AQ176">
        <v>1915</v>
      </c>
      <c r="AR176">
        <v>1055763</v>
      </c>
      <c r="AS176">
        <v>54424</v>
      </c>
      <c r="AT176">
        <v>611828</v>
      </c>
      <c r="AU176">
        <v>1629559</v>
      </c>
      <c r="AV176">
        <v>123919</v>
      </c>
      <c r="AW176">
        <v>138650</v>
      </c>
      <c r="AX176">
        <v>16973</v>
      </c>
      <c r="AY176">
        <v>816</v>
      </c>
      <c r="AZ176">
        <v>15031</v>
      </c>
      <c r="BA176">
        <v>115410</v>
      </c>
      <c r="BB176">
        <v>318884</v>
      </c>
      <c r="BC176">
        <v>482117</v>
      </c>
      <c r="BD176">
        <v>572109</v>
      </c>
      <c r="BE176">
        <v>4348419</v>
      </c>
      <c r="BF176">
        <v>422551</v>
      </c>
      <c r="BG176">
        <v>0</v>
      </c>
      <c r="BH176">
        <v>420322</v>
      </c>
      <c r="BI176">
        <v>37388</v>
      </c>
      <c r="BJ176">
        <v>20</v>
      </c>
      <c r="BK176">
        <v>110</v>
      </c>
      <c r="BL176" t="s">
        <v>84</v>
      </c>
    </row>
    <row r="177" spans="1:64">
      <c r="A177">
        <v>2005</v>
      </c>
      <c r="B177">
        <v>3500</v>
      </c>
      <c r="C177" t="s">
        <v>8</v>
      </c>
      <c r="D177" t="s">
        <v>139</v>
      </c>
      <c r="E177">
        <v>3</v>
      </c>
      <c r="F177">
        <v>1932</v>
      </c>
      <c r="G177" t="s">
        <v>85</v>
      </c>
      <c r="H177" t="s">
        <v>82</v>
      </c>
      <c r="I177">
        <v>1</v>
      </c>
      <c r="J177" s="10">
        <v>0.93</v>
      </c>
      <c r="K177">
        <v>7</v>
      </c>
      <c r="L177">
        <v>10370777</v>
      </c>
      <c r="M177">
        <v>179898</v>
      </c>
      <c r="N177">
        <v>178882</v>
      </c>
      <c r="O177">
        <v>77420</v>
      </c>
      <c r="P177">
        <v>-1</v>
      </c>
      <c r="Q177">
        <v>-1</v>
      </c>
      <c r="R177">
        <v>88650</v>
      </c>
      <c r="S177">
        <v>9302770</v>
      </c>
      <c r="T177">
        <v>90304</v>
      </c>
      <c r="U177">
        <v>91596</v>
      </c>
      <c r="V177">
        <v>186</v>
      </c>
      <c r="W177">
        <v>202</v>
      </c>
      <c r="X177">
        <v>127</v>
      </c>
      <c r="Y177">
        <v>388</v>
      </c>
      <c r="Z177">
        <v>515</v>
      </c>
      <c r="AA177">
        <v>2644792</v>
      </c>
      <c r="AB177">
        <v>9520111</v>
      </c>
      <c r="AC177">
        <v>123870</v>
      </c>
      <c r="AD177">
        <v>765054</v>
      </c>
      <c r="AE177">
        <v>13053827</v>
      </c>
      <c r="AF177">
        <v>309333</v>
      </c>
      <c r="AG177">
        <v>9850006</v>
      </c>
      <c r="AH177">
        <v>6901356</v>
      </c>
      <c r="AI177">
        <v>1549766</v>
      </c>
      <c r="AJ177">
        <v>18301128</v>
      </c>
      <c r="AK177">
        <v>3776614</v>
      </c>
      <c r="AL177">
        <v>35440902</v>
      </c>
      <c r="AM177">
        <v>37553</v>
      </c>
      <c r="AN177">
        <v>8867</v>
      </c>
      <c r="AO177">
        <v>592</v>
      </c>
      <c r="AP177">
        <v>88</v>
      </c>
      <c r="AQ177">
        <v>1909</v>
      </c>
      <c r="AR177">
        <v>-1</v>
      </c>
      <c r="AS177">
        <v>34994</v>
      </c>
      <c r="AT177">
        <v>658905</v>
      </c>
      <c r="AU177">
        <v>90570</v>
      </c>
      <c r="AV177">
        <v>152511</v>
      </c>
      <c r="AW177">
        <v>21124</v>
      </c>
      <c r="AX177">
        <v>12484</v>
      </c>
      <c r="AY177">
        <v>1090</v>
      </c>
      <c r="AZ177">
        <v>15650</v>
      </c>
      <c r="BA177">
        <v>234642</v>
      </c>
      <c r="BB177">
        <v>502438</v>
      </c>
      <c r="BC177">
        <v>646908</v>
      </c>
      <c r="BD177">
        <v>29282</v>
      </c>
      <c r="BE177">
        <v>3248104</v>
      </c>
      <c r="BF177">
        <v>259282</v>
      </c>
      <c r="BG177">
        <v>-1</v>
      </c>
      <c r="BH177">
        <v>317693</v>
      </c>
      <c r="BI177">
        <v>45906</v>
      </c>
      <c r="BJ177">
        <v>50</v>
      </c>
      <c r="BK177">
        <v>119</v>
      </c>
      <c r="BL177" t="s">
        <v>83</v>
      </c>
    </row>
    <row r="178" spans="1:64">
      <c r="A178">
        <v>2005</v>
      </c>
      <c r="B178">
        <v>3800</v>
      </c>
      <c r="C178" t="s">
        <v>9</v>
      </c>
      <c r="D178" t="s">
        <v>139</v>
      </c>
      <c r="E178">
        <v>4</v>
      </c>
      <c r="F178">
        <v>1932</v>
      </c>
      <c r="G178" t="s">
        <v>82</v>
      </c>
      <c r="H178" t="s">
        <v>82</v>
      </c>
      <c r="I178">
        <v>1</v>
      </c>
      <c r="J178" s="10">
        <v>-1.58</v>
      </c>
      <c r="K178">
        <v>88</v>
      </c>
      <c r="L178">
        <v>2444263</v>
      </c>
      <c r="M178">
        <v>48171</v>
      </c>
      <c r="N178">
        <v>27593</v>
      </c>
      <c r="O178">
        <v>29029</v>
      </c>
      <c r="P178">
        <v>16698</v>
      </c>
      <c r="Q178">
        <v>13152</v>
      </c>
      <c r="R178">
        <v>29850</v>
      </c>
      <c r="S178">
        <v>3473037</v>
      </c>
      <c r="T178">
        <v>34603</v>
      </c>
      <c r="U178">
        <v>16389</v>
      </c>
      <c r="V178">
        <v>51</v>
      </c>
      <c r="W178">
        <v>93</v>
      </c>
      <c r="X178">
        <v>40</v>
      </c>
      <c r="Y178">
        <v>144</v>
      </c>
      <c r="Z178">
        <v>184</v>
      </c>
      <c r="AA178">
        <v>1794752</v>
      </c>
      <c r="AB178">
        <v>6337530</v>
      </c>
      <c r="AC178">
        <v>84266</v>
      </c>
      <c r="AD178">
        <v>383238</v>
      </c>
      <c r="AE178">
        <v>8599786</v>
      </c>
      <c r="AF178">
        <v>153388</v>
      </c>
      <c r="AG178">
        <v>2857855</v>
      </c>
      <c r="AH178">
        <v>3418989</v>
      </c>
      <c r="AI178">
        <v>519650</v>
      </c>
      <c r="AJ178">
        <v>6796494</v>
      </c>
      <c r="AK178">
        <v>1147520</v>
      </c>
      <c r="AL178">
        <v>16697188</v>
      </c>
      <c r="AM178">
        <v>23094</v>
      </c>
      <c r="AN178">
        <v>2695</v>
      </c>
      <c r="AO178">
        <v>246</v>
      </c>
      <c r="AP178">
        <v>84</v>
      </c>
      <c r="AQ178">
        <v>1391</v>
      </c>
      <c r="AR178">
        <v>0</v>
      </c>
      <c r="AS178">
        <v>15605</v>
      </c>
      <c r="AT178">
        <v>108141</v>
      </c>
      <c r="AU178">
        <v>850098</v>
      </c>
      <c r="AV178">
        <v>13511</v>
      </c>
      <c r="AW178">
        <v>51894</v>
      </c>
      <c r="AX178">
        <v>8397</v>
      </c>
      <c r="AY178">
        <v>432</v>
      </c>
      <c r="AZ178">
        <v>9406</v>
      </c>
      <c r="BA178">
        <v>31665</v>
      </c>
      <c r="BB178">
        <v>256692</v>
      </c>
      <c r="BC178">
        <v>294873</v>
      </c>
      <c r="BD178">
        <v>50626</v>
      </c>
      <c r="BE178">
        <v>3648594</v>
      </c>
      <c r="BF178">
        <v>85789</v>
      </c>
      <c r="BG178">
        <v>0</v>
      </c>
      <c r="BH178">
        <v>543677</v>
      </c>
      <c r="BI178">
        <v>117681</v>
      </c>
      <c r="BJ178">
        <v>13</v>
      </c>
      <c r="BK178">
        <v>105</v>
      </c>
      <c r="BL178" t="s">
        <v>84</v>
      </c>
    </row>
    <row r="179" spans="1:64">
      <c r="A179">
        <v>2005</v>
      </c>
      <c r="B179">
        <v>4400</v>
      </c>
      <c r="C179" t="s">
        <v>10</v>
      </c>
      <c r="E179">
        <v>7</v>
      </c>
      <c r="F179">
        <v>1938</v>
      </c>
      <c r="G179" t="s">
        <v>85</v>
      </c>
      <c r="H179" t="s">
        <v>85</v>
      </c>
      <c r="I179">
        <v>1</v>
      </c>
      <c r="J179" s="10">
        <v>-1.1200000000000001</v>
      </c>
      <c r="K179">
        <v>61</v>
      </c>
      <c r="L179">
        <v>3406434</v>
      </c>
      <c r="M179">
        <v>57259</v>
      </c>
      <c r="N179">
        <v>45225</v>
      </c>
      <c r="O179">
        <v>70185</v>
      </c>
      <c r="P179">
        <v>-1</v>
      </c>
      <c r="Q179">
        <v>-1</v>
      </c>
      <c r="R179">
        <v>58461</v>
      </c>
      <c r="S179">
        <v>6697824</v>
      </c>
      <c r="T179">
        <v>9574</v>
      </c>
      <c r="U179">
        <v>28199</v>
      </c>
      <c r="V179">
        <v>51</v>
      </c>
      <c r="W179">
        <v>99</v>
      </c>
      <c r="X179">
        <v>45</v>
      </c>
      <c r="Y179">
        <v>150</v>
      </c>
      <c r="Z179">
        <v>195</v>
      </c>
      <c r="AA179">
        <v>2258247</v>
      </c>
      <c r="AB179">
        <v>4386085</v>
      </c>
      <c r="AC179">
        <v>288107</v>
      </c>
      <c r="AD179">
        <v>0</v>
      </c>
      <c r="AE179">
        <v>6932439</v>
      </c>
      <c r="AF179">
        <v>68548</v>
      </c>
      <c r="AG179">
        <v>2887021</v>
      </c>
      <c r="AH179">
        <v>1966601</v>
      </c>
      <c r="AI179">
        <v>652674</v>
      </c>
      <c r="AJ179">
        <v>5506296</v>
      </c>
      <c r="AK179">
        <v>1205455</v>
      </c>
      <c r="AL179">
        <v>13712738</v>
      </c>
      <c r="AM179">
        <v>29754</v>
      </c>
      <c r="AN179">
        <v>4971</v>
      </c>
      <c r="AO179">
        <v>224</v>
      </c>
      <c r="AP179">
        <v>55</v>
      </c>
      <c r="AQ179">
        <v>1353</v>
      </c>
      <c r="AR179">
        <v>613533</v>
      </c>
      <c r="AS179">
        <v>23389</v>
      </c>
      <c r="AT179">
        <v>324798</v>
      </c>
      <c r="AU179">
        <v>300012</v>
      </c>
      <c r="AV179">
        <v>22223</v>
      </c>
      <c r="AW179">
        <v>4352</v>
      </c>
      <c r="AX179">
        <v>8139</v>
      </c>
      <c r="AY179">
        <v>956</v>
      </c>
      <c r="AZ179">
        <v>5174</v>
      </c>
      <c r="BA179">
        <v>46834</v>
      </c>
      <c r="BB179">
        <v>123427</v>
      </c>
      <c r="BC179">
        <v>247375</v>
      </c>
      <c r="BD179">
        <v>88985</v>
      </c>
      <c r="BE179">
        <v>968175</v>
      </c>
      <c r="BF179">
        <v>348850</v>
      </c>
      <c r="BG179">
        <v>108096</v>
      </c>
      <c r="BH179">
        <v>92315</v>
      </c>
      <c r="BI179">
        <v>272620</v>
      </c>
      <c r="BJ179">
        <v>28</v>
      </c>
      <c r="BK179">
        <v>93</v>
      </c>
      <c r="BL179" t="s">
        <v>83</v>
      </c>
    </row>
    <row r="180" spans="1:64">
      <c r="A180">
        <v>2005</v>
      </c>
      <c r="B180">
        <v>5200</v>
      </c>
      <c r="C180" t="s">
        <v>11</v>
      </c>
      <c r="D180" t="s">
        <v>139</v>
      </c>
      <c r="E180">
        <v>3</v>
      </c>
      <c r="F180">
        <v>1956</v>
      </c>
      <c r="G180" t="s">
        <v>85</v>
      </c>
      <c r="H180" t="s">
        <v>82</v>
      </c>
      <c r="I180">
        <v>1</v>
      </c>
      <c r="J180" s="10">
        <v>-0.77</v>
      </c>
      <c r="K180">
        <v>45</v>
      </c>
      <c r="L180">
        <v>4830861</v>
      </c>
      <c r="M180">
        <v>60188</v>
      </c>
      <c r="N180">
        <v>42270</v>
      </c>
      <c r="O180">
        <v>34427</v>
      </c>
      <c r="P180">
        <v>21326</v>
      </c>
      <c r="Q180">
        <v>16506</v>
      </c>
      <c r="R180">
        <v>37832</v>
      </c>
      <c r="S180">
        <v>6518542</v>
      </c>
      <c r="T180">
        <v>48702</v>
      </c>
      <c r="U180">
        <v>31527</v>
      </c>
      <c r="V180">
        <v>74</v>
      </c>
      <c r="W180">
        <v>121</v>
      </c>
      <c r="X180">
        <v>95</v>
      </c>
      <c r="Y180">
        <v>195</v>
      </c>
      <c r="Z180">
        <v>290</v>
      </c>
      <c r="AA180">
        <v>2053447</v>
      </c>
      <c r="AB180">
        <v>7090194</v>
      </c>
      <c r="AC180">
        <v>210287</v>
      </c>
      <c r="AD180">
        <v>133474</v>
      </c>
      <c r="AE180">
        <v>9487402</v>
      </c>
      <c r="AF180">
        <v>225978</v>
      </c>
      <c r="AG180">
        <v>4369713</v>
      </c>
      <c r="AH180">
        <v>4722962</v>
      </c>
      <c r="AI180">
        <v>1391088</v>
      </c>
      <c r="AJ180">
        <v>10483763</v>
      </c>
      <c r="AK180">
        <v>2614114</v>
      </c>
      <c r="AL180">
        <v>22811257</v>
      </c>
      <c r="AM180">
        <v>40043</v>
      </c>
      <c r="AN180">
        <v>7837</v>
      </c>
      <c r="AO180">
        <v>425</v>
      </c>
      <c r="AP180">
        <v>109</v>
      </c>
      <c r="AQ180">
        <v>1939</v>
      </c>
      <c r="AR180">
        <v>0</v>
      </c>
      <c r="AS180">
        <v>2600</v>
      </c>
      <c r="AT180">
        <v>274978</v>
      </c>
      <c r="AU180">
        <v>1817</v>
      </c>
      <c r="AV180">
        <v>63445</v>
      </c>
      <c r="AW180">
        <v>2633</v>
      </c>
      <c r="AX180">
        <v>23206</v>
      </c>
      <c r="AY180">
        <v>625</v>
      </c>
      <c r="AZ180">
        <v>17813</v>
      </c>
      <c r="BA180">
        <v>42072</v>
      </c>
      <c r="BB180">
        <v>325812</v>
      </c>
      <c r="BC180">
        <v>807538</v>
      </c>
      <c r="BD180">
        <v>482200</v>
      </c>
      <c r="BE180">
        <v>3201454</v>
      </c>
      <c r="BF180">
        <v>222205</v>
      </c>
      <c r="BG180">
        <v>-1</v>
      </c>
      <c r="BH180">
        <v>753296</v>
      </c>
      <c r="BI180">
        <v>236011</v>
      </c>
      <c r="BJ180">
        <v>23</v>
      </c>
      <c r="BK180">
        <v>148</v>
      </c>
      <c r="BL180" t="s">
        <v>83</v>
      </c>
    </row>
    <row r="181" spans="1:64">
      <c r="A181">
        <v>2005</v>
      </c>
      <c r="B181">
        <v>5300</v>
      </c>
      <c r="C181" t="s">
        <v>12</v>
      </c>
      <c r="D181" t="s">
        <v>139</v>
      </c>
      <c r="E181">
        <v>4</v>
      </c>
      <c r="F181">
        <v>1932</v>
      </c>
      <c r="G181" t="s">
        <v>85</v>
      </c>
      <c r="H181" t="s">
        <v>85</v>
      </c>
      <c r="I181">
        <v>1</v>
      </c>
      <c r="J181" s="10">
        <v>0.21</v>
      </c>
      <c r="K181">
        <v>16</v>
      </c>
      <c r="L181">
        <v>6587430</v>
      </c>
      <c r="M181">
        <v>148474</v>
      </c>
      <c r="N181">
        <v>124725</v>
      </c>
      <c r="O181">
        <v>34075</v>
      </c>
      <c r="P181">
        <v>31098</v>
      </c>
      <c r="Q181">
        <v>12205</v>
      </c>
      <c r="R181">
        <v>43303</v>
      </c>
      <c r="S181">
        <v>6715389</v>
      </c>
      <c r="T181">
        <v>180504</v>
      </c>
      <c r="U181">
        <v>35615</v>
      </c>
      <c r="V181">
        <v>102</v>
      </c>
      <c r="W181">
        <v>214</v>
      </c>
      <c r="X181">
        <v>88</v>
      </c>
      <c r="Y181">
        <v>316</v>
      </c>
      <c r="Z181">
        <v>404</v>
      </c>
      <c r="AA181">
        <v>2411411</v>
      </c>
      <c r="AB181">
        <v>9262586</v>
      </c>
      <c r="AC181">
        <v>742921</v>
      </c>
      <c r="AD181">
        <v>142771</v>
      </c>
      <c r="AE181">
        <v>12559689</v>
      </c>
      <c r="AF181">
        <v>335922</v>
      </c>
      <c r="AG181">
        <v>6225080</v>
      </c>
      <c r="AH181">
        <v>8292532</v>
      </c>
      <c r="AI181">
        <v>1546123</v>
      </c>
      <c r="AJ181">
        <v>16063735</v>
      </c>
      <c r="AK181">
        <v>5907137</v>
      </c>
      <c r="AL181">
        <v>34866483</v>
      </c>
      <c r="AM181">
        <v>35736</v>
      </c>
      <c r="AN181">
        <v>9257</v>
      </c>
      <c r="AO181">
        <v>659</v>
      </c>
      <c r="AP181">
        <v>114</v>
      </c>
      <c r="AQ181">
        <v>1670</v>
      </c>
      <c r="AR181">
        <v>2652842</v>
      </c>
      <c r="AS181">
        <v>75962</v>
      </c>
      <c r="AT181">
        <v>427166</v>
      </c>
      <c r="AU181">
        <v>-1</v>
      </c>
      <c r="AV181">
        <v>-1</v>
      </c>
      <c r="AW181">
        <v>-1</v>
      </c>
      <c r="AX181">
        <v>16507</v>
      </c>
      <c r="AY181">
        <v>1129</v>
      </c>
      <c r="AZ181">
        <v>18481</v>
      </c>
      <c r="BA181">
        <v>168098</v>
      </c>
      <c r="BB181">
        <v>424555</v>
      </c>
      <c r="BC181">
        <v>602585</v>
      </c>
      <c r="BD181">
        <v>31019</v>
      </c>
      <c r="BE181">
        <v>4478091</v>
      </c>
      <c r="BF181">
        <v>247684</v>
      </c>
      <c r="BG181">
        <v>228683</v>
      </c>
      <c r="BH181">
        <v>1802580</v>
      </c>
      <c r="BI181">
        <v>320460</v>
      </c>
      <c r="BJ181">
        <v>54</v>
      </c>
      <c r="BK181">
        <v>104</v>
      </c>
      <c r="BL181" t="s">
        <v>86</v>
      </c>
    </row>
    <row r="182" spans="1:64">
      <c r="A182">
        <v>2005</v>
      </c>
      <c r="B182">
        <v>5400</v>
      </c>
      <c r="C182" t="s">
        <v>13</v>
      </c>
      <c r="D182" t="s">
        <v>139</v>
      </c>
      <c r="E182">
        <v>4</v>
      </c>
      <c r="F182">
        <v>1932</v>
      </c>
      <c r="G182" t="s">
        <v>85</v>
      </c>
      <c r="H182" t="s">
        <v>85</v>
      </c>
      <c r="I182">
        <v>1</v>
      </c>
      <c r="J182" s="10">
        <v>-1.32</v>
      </c>
      <c r="K182">
        <v>71</v>
      </c>
      <c r="L182">
        <v>3249783</v>
      </c>
      <c r="M182">
        <v>51179</v>
      </c>
      <c r="N182">
        <v>43856</v>
      </c>
      <c r="O182">
        <v>27314</v>
      </c>
      <c r="P182">
        <v>32902</v>
      </c>
      <c r="Q182">
        <v>3600</v>
      </c>
      <c r="R182">
        <v>36502</v>
      </c>
      <c r="S182">
        <v>7437324</v>
      </c>
      <c r="T182">
        <v>58619</v>
      </c>
      <c r="U182">
        <v>44953</v>
      </c>
      <c r="V182">
        <v>56</v>
      </c>
      <c r="W182">
        <v>115</v>
      </c>
      <c r="X182">
        <v>29</v>
      </c>
      <c r="Y182">
        <v>171</v>
      </c>
      <c r="Z182">
        <v>200</v>
      </c>
      <c r="AA182">
        <v>964293</v>
      </c>
      <c r="AB182">
        <v>4636091</v>
      </c>
      <c r="AC182">
        <v>173054</v>
      </c>
      <c r="AD182">
        <v>60001</v>
      </c>
      <c r="AE182">
        <v>5833439</v>
      </c>
      <c r="AF182">
        <v>143757</v>
      </c>
      <c r="AG182">
        <v>3004354</v>
      </c>
      <c r="AH182">
        <v>2674852</v>
      </c>
      <c r="AI182">
        <v>356120</v>
      </c>
      <c r="AJ182">
        <v>6035326</v>
      </c>
      <c r="AK182">
        <v>2239546</v>
      </c>
      <c r="AL182">
        <v>14252068</v>
      </c>
      <c r="AM182">
        <v>22047</v>
      </c>
      <c r="AN182">
        <v>2514</v>
      </c>
      <c r="AO182">
        <v>274</v>
      </c>
      <c r="AP182">
        <v>67</v>
      </c>
      <c r="AQ182">
        <v>1114</v>
      </c>
      <c r="AR182">
        <v>1663610</v>
      </c>
      <c r="AS182">
        <v>10764</v>
      </c>
      <c r="AT182">
        <v>271709</v>
      </c>
      <c r="AU182">
        <v>609</v>
      </c>
      <c r="AV182">
        <v>22991</v>
      </c>
      <c r="AW182">
        <v>3749</v>
      </c>
      <c r="AX182">
        <v>2036</v>
      </c>
      <c r="AY182">
        <v>763</v>
      </c>
      <c r="AZ182">
        <v>9813</v>
      </c>
      <c r="BA182">
        <v>46559</v>
      </c>
      <c r="BB182">
        <v>247280</v>
      </c>
      <c r="BC182">
        <v>315620</v>
      </c>
      <c r="BD182">
        <v>185801</v>
      </c>
      <c r="BE182">
        <v>2073906</v>
      </c>
      <c r="BF182">
        <v>134908</v>
      </c>
      <c r="BG182">
        <v>143546</v>
      </c>
      <c r="BH182">
        <v>223028</v>
      </c>
      <c r="BI182">
        <v>104178</v>
      </c>
      <c r="BJ182">
        <v>21</v>
      </c>
      <c r="BK182">
        <v>97</v>
      </c>
      <c r="BL182" t="s">
        <v>84</v>
      </c>
    </row>
    <row r="183" spans="1:64">
      <c r="A183">
        <v>2005</v>
      </c>
      <c r="B183">
        <v>5850</v>
      </c>
      <c r="C183" t="s">
        <v>14</v>
      </c>
      <c r="E183">
        <v>5</v>
      </c>
      <c r="F183">
        <v>1983</v>
      </c>
      <c r="G183" t="s">
        <v>82</v>
      </c>
      <c r="H183" t="s">
        <v>82</v>
      </c>
      <c r="I183">
        <v>1</v>
      </c>
      <c r="J183" s="10">
        <v>-0.28999999999999998</v>
      </c>
      <c r="K183">
        <v>29</v>
      </c>
      <c r="L183">
        <v>3530949</v>
      </c>
      <c r="M183">
        <v>147268</v>
      </c>
      <c r="N183">
        <v>141432</v>
      </c>
      <c r="O183">
        <v>24660</v>
      </c>
      <c r="P183">
        <v>23011</v>
      </c>
      <c r="Q183">
        <v>34475</v>
      </c>
      <c r="R183">
        <v>57486</v>
      </c>
      <c r="S183">
        <v>5413654</v>
      </c>
      <c r="T183">
        <v>13003</v>
      </c>
      <c r="U183">
        <v>26813</v>
      </c>
      <c r="V183">
        <v>124</v>
      </c>
      <c r="W183">
        <v>108</v>
      </c>
      <c r="X183">
        <v>56</v>
      </c>
      <c r="Y183">
        <v>232</v>
      </c>
      <c r="Z183">
        <v>288</v>
      </c>
      <c r="AA183">
        <v>1732653</v>
      </c>
      <c r="AB183">
        <v>5875549</v>
      </c>
      <c r="AC183">
        <v>523260</v>
      </c>
      <c r="AD183">
        <v>742233</v>
      </c>
      <c r="AE183">
        <v>8873695</v>
      </c>
      <c r="AF183">
        <v>184471</v>
      </c>
      <c r="AG183">
        <v>6213658</v>
      </c>
      <c r="AH183">
        <v>2803310</v>
      </c>
      <c r="AI183">
        <v>846535</v>
      </c>
      <c r="AJ183">
        <v>9863503</v>
      </c>
      <c r="AK183">
        <v>4627288</v>
      </c>
      <c r="AL183">
        <v>23548957</v>
      </c>
      <c r="AM183">
        <v>22711</v>
      </c>
      <c r="AN183">
        <v>3821</v>
      </c>
      <c r="AO183">
        <v>343</v>
      </c>
      <c r="AP183">
        <v>56</v>
      </c>
      <c r="AQ183">
        <v>1638</v>
      </c>
      <c r="AR183">
        <v>0</v>
      </c>
      <c r="AS183">
        <v>11576</v>
      </c>
      <c r="AT183">
        <v>40519</v>
      </c>
      <c r="AU183">
        <v>116525</v>
      </c>
      <c r="AV183">
        <v>3913</v>
      </c>
      <c r="AW183">
        <v>19553</v>
      </c>
      <c r="AX183">
        <v>156722</v>
      </c>
      <c r="AY183">
        <v>543</v>
      </c>
      <c r="AZ183">
        <v>14854</v>
      </c>
      <c r="BA183">
        <v>59662</v>
      </c>
      <c r="BB183">
        <v>309977</v>
      </c>
      <c r="BC183">
        <v>407178</v>
      </c>
      <c r="BD183">
        <v>523762</v>
      </c>
      <c r="BE183">
        <v>1683886</v>
      </c>
      <c r="BF183">
        <v>168823</v>
      </c>
      <c r="BG183">
        <v>0</v>
      </c>
      <c r="BH183">
        <v>632222</v>
      </c>
      <c r="BI183">
        <v>139934</v>
      </c>
      <c r="BJ183">
        <v>17</v>
      </c>
      <c r="BK183">
        <v>146</v>
      </c>
      <c r="BL183" t="s">
        <v>83</v>
      </c>
    </row>
    <row r="184" spans="1:64">
      <c r="A184">
        <v>2005</v>
      </c>
      <c r="B184">
        <v>6100</v>
      </c>
      <c r="C184" t="s">
        <v>15</v>
      </c>
      <c r="D184" t="s">
        <v>139</v>
      </c>
      <c r="E184">
        <v>3</v>
      </c>
      <c r="F184">
        <v>1932</v>
      </c>
      <c r="G184" t="s">
        <v>85</v>
      </c>
      <c r="H184" t="s">
        <v>85</v>
      </c>
      <c r="I184">
        <v>1</v>
      </c>
      <c r="J184" s="10">
        <v>-0.18</v>
      </c>
      <c r="K184">
        <v>25</v>
      </c>
      <c r="L184">
        <v>5936434</v>
      </c>
      <c r="M184">
        <v>124288</v>
      </c>
      <c r="N184">
        <v>126929</v>
      </c>
      <c r="O184">
        <v>67494</v>
      </c>
      <c r="P184">
        <v>20212</v>
      </c>
      <c r="Q184">
        <v>14533</v>
      </c>
      <c r="R184">
        <v>34745</v>
      </c>
      <c r="S184">
        <v>5834511</v>
      </c>
      <c r="T184">
        <v>145272</v>
      </c>
      <c r="U184">
        <v>101722</v>
      </c>
      <c r="V184">
        <v>134</v>
      </c>
      <c r="W184">
        <v>156</v>
      </c>
      <c r="X184">
        <v>133</v>
      </c>
      <c r="Y184">
        <v>290</v>
      </c>
      <c r="Z184">
        <v>423</v>
      </c>
      <c r="AA184">
        <v>2288345</v>
      </c>
      <c r="AB184">
        <v>4738482</v>
      </c>
      <c r="AC184">
        <v>1402531</v>
      </c>
      <c r="AD184">
        <v>450702</v>
      </c>
      <c r="AE184">
        <v>8880060</v>
      </c>
      <c r="AF184">
        <v>252445</v>
      </c>
      <c r="AG184">
        <v>7247429</v>
      </c>
      <c r="AH184">
        <v>5265733</v>
      </c>
      <c r="AI184">
        <v>1519907</v>
      </c>
      <c r="AJ184">
        <v>14033069</v>
      </c>
      <c r="AK184">
        <v>3789213</v>
      </c>
      <c r="AL184">
        <v>26954787</v>
      </c>
      <c r="AM184">
        <v>43796</v>
      </c>
      <c r="AN184">
        <v>10212</v>
      </c>
      <c r="AO184">
        <v>590</v>
      </c>
      <c r="AP184">
        <v>91</v>
      </c>
      <c r="AQ184">
        <v>2992</v>
      </c>
      <c r="AR184">
        <v>6287</v>
      </c>
      <c r="AS184">
        <v>29854</v>
      </c>
      <c r="AT184">
        <v>223524</v>
      </c>
      <c r="AU184">
        <v>2294014</v>
      </c>
      <c r="AV184">
        <v>48901</v>
      </c>
      <c r="AW184">
        <v>-1</v>
      </c>
      <c r="AX184">
        <v>11580</v>
      </c>
      <c r="AY184">
        <v>915</v>
      </c>
      <c r="AZ184">
        <v>16698</v>
      </c>
      <c r="BA184">
        <v>315600</v>
      </c>
      <c r="BB184">
        <v>581214</v>
      </c>
      <c r="BC184">
        <v>1897098</v>
      </c>
      <c r="BD184">
        <v>76694</v>
      </c>
      <c r="BE184">
        <v>4500542</v>
      </c>
      <c r="BF184">
        <v>256403</v>
      </c>
      <c r="BG184">
        <v>1170543</v>
      </c>
      <c r="BH184">
        <v>552732</v>
      </c>
      <c r="BI184">
        <v>110037</v>
      </c>
      <c r="BJ184">
        <v>43</v>
      </c>
      <c r="BK184">
        <v>168</v>
      </c>
      <c r="BL184" t="s">
        <v>83</v>
      </c>
    </row>
    <row r="185" spans="1:64">
      <c r="A185">
        <v>2005</v>
      </c>
      <c r="B185">
        <v>6300</v>
      </c>
      <c r="C185" t="s">
        <v>16</v>
      </c>
      <c r="E185">
        <v>7</v>
      </c>
      <c r="F185">
        <v>1962</v>
      </c>
      <c r="G185" t="s">
        <v>82</v>
      </c>
      <c r="H185" t="s">
        <v>85</v>
      </c>
      <c r="I185">
        <v>1</v>
      </c>
      <c r="J185" s="10">
        <v>-1.1200000000000001</v>
      </c>
      <c r="K185">
        <v>60</v>
      </c>
      <c r="L185">
        <v>2624680</v>
      </c>
      <c r="M185">
        <v>78575</v>
      </c>
      <c r="N185">
        <v>72996</v>
      </c>
      <c r="O185">
        <v>23897</v>
      </c>
      <c r="P185">
        <v>-1</v>
      </c>
      <c r="Q185">
        <v>-1</v>
      </c>
      <c r="R185">
        <v>61507</v>
      </c>
      <c r="S185">
        <v>4488446</v>
      </c>
      <c r="T185">
        <v>37506</v>
      </c>
      <c r="U185">
        <v>20089</v>
      </c>
      <c r="V185">
        <v>63</v>
      </c>
      <c r="W185">
        <v>80</v>
      </c>
      <c r="X185">
        <v>70</v>
      </c>
      <c r="Y185">
        <v>143</v>
      </c>
      <c r="Z185">
        <v>213</v>
      </c>
      <c r="AA185">
        <v>1410759</v>
      </c>
      <c r="AB185">
        <v>4071623</v>
      </c>
      <c r="AC185">
        <v>1060625</v>
      </c>
      <c r="AD185">
        <v>147024</v>
      </c>
      <c r="AE185">
        <v>6690031</v>
      </c>
      <c r="AF185">
        <v>70262</v>
      </c>
      <c r="AG185">
        <v>2996223</v>
      </c>
      <c r="AH185">
        <v>1285767</v>
      </c>
      <c r="AI185">
        <v>637169</v>
      </c>
      <c r="AJ185">
        <v>4919159</v>
      </c>
      <c r="AK185">
        <v>2081186</v>
      </c>
      <c r="AL185">
        <v>13760638</v>
      </c>
      <c r="AM185">
        <v>24245</v>
      </c>
      <c r="AN185">
        <v>2081</v>
      </c>
      <c r="AO185">
        <v>127</v>
      </c>
      <c r="AP185">
        <v>41</v>
      </c>
      <c r="AQ185">
        <v>1053</v>
      </c>
      <c r="AR185">
        <v>145996</v>
      </c>
      <c r="AS185">
        <v>9854</v>
      </c>
      <c r="AT185">
        <v>298242</v>
      </c>
      <c r="AU185">
        <v>205312</v>
      </c>
      <c r="AV185">
        <v>10938</v>
      </c>
      <c r="AW185">
        <v>16430</v>
      </c>
      <c r="AX185">
        <v>14506</v>
      </c>
      <c r="AY185">
        <v>1040</v>
      </c>
      <c r="AZ185">
        <v>32641</v>
      </c>
      <c r="BA185">
        <v>167113</v>
      </c>
      <c r="BB185">
        <v>432949</v>
      </c>
      <c r="BC185">
        <v>482973</v>
      </c>
      <c r="BD185">
        <v>280417</v>
      </c>
      <c r="BE185">
        <v>3314575</v>
      </c>
      <c r="BF185">
        <v>153831</v>
      </c>
      <c r="BG185">
        <v>114924</v>
      </c>
      <c r="BH185">
        <v>263504</v>
      </c>
      <c r="BI185">
        <v>60536</v>
      </c>
      <c r="BJ185">
        <v>20</v>
      </c>
      <c r="BK185">
        <v>119</v>
      </c>
      <c r="BL185" t="s">
        <v>83</v>
      </c>
    </row>
    <row r="186" spans="1:64">
      <c r="A186">
        <v>2005</v>
      </c>
      <c r="B186">
        <v>6900</v>
      </c>
      <c r="C186" t="s">
        <v>17</v>
      </c>
      <c r="D186" t="s">
        <v>139</v>
      </c>
      <c r="E186">
        <v>3</v>
      </c>
      <c r="F186">
        <v>1956</v>
      </c>
      <c r="G186" t="s">
        <v>82</v>
      </c>
      <c r="H186" t="s">
        <v>82</v>
      </c>
      <c r="I186">
        <v>1</v>
      </c>
      <c r="J186" s="10">
        <v>-1.43</v>
      </c>
      <c r="K186">
        <v>77</v>
      </c>
      <c r="L186">
        <v>2475242</v>
      </c>
      <c r="M186">
        <v>49636</v>
      </c>
      <c r="N186">
        <v>15299</v>
      </c>
      <c r="O186">
        <v>21860</v>
      </c>
      <c r="P186">
        <v>13868</v>
      </c>
      <c r="Q186">
        <v>7730</v>
      </c>
      <c r="R186">
        <v>21598</v>
      </c>
      <c r="S186">
        <v>3145402</v>
      </c>
      <c r="T186">
        <v>29018</v>
      </c>
      <c r="U186">
        <v>27862</v>
      </c>
      <c r="V186">
        <v>66</v>
      </c>
      <c r="W186">
        <v>133</v>
      </c>
      <c r="X186">
        <v>56</v>
      </c>
      <c r="Y186">
        <v>199</v>
      </c>
      <c r="Z186">
        <v>255</v>
      </c>
      <c r="AA186">
        <v>1498189</v>
      </c>
      <c r="AB186">
        <v>6687528</v>
      </c>
      <c r="AC186">
        <v>1356301</v>
      </c>
      <c r="AD186">
        <v>0</v>
      </c>
      <c r="AE186">
        <v>9542018</v>
      </c>
      <c r="AF186">
        <v>97845</v>
      </c>
      <c r="AG186">
        <v>4285031</v>
      </c>
      <c r="AH186">
        <v>4442726</v>
      </c>
      <c r="AI186">
        <v>650296</v>
      </c>
      <c r="AJ186">
        <v>9378053</v>
      </c>
      <c r="AK186">
        <v>2512384</v>
      </c>
      <c r="AL186">
        <v>21530300</v>
      </c>
      <c r="AM186">
        <v>34745</v>
      </c>
      <c r="AN186">
        <v>5791</v>
      </c>
      <c r="AO186">
        <v>524</v>
      </c>
      <c r="AP186">
        <v>57</v>
      </c>
      <c r="AQ186">
        <v>1911</v>
      </c>
      <c r="AR186">
        <v>488674</v>
      </c>
      <c r="AS186">
        <v>2710</v>
      </c>
      <c r="AT186">
        <v>343584</v>
      </c>
      <c r="AU186">
        <v>1205</v>
      </c>
      <c r="AV186">
        <v>933</v>
      </c>
      <c r="AW186">
        <v>12439</v>
      </c>
      <c r="AX186">
        <v>9641</v>
      </c>
      <c r="AY186">
        <v>326</v>
      </c>
      <c r="AZ186">
        <v>7776</v>
      </c>
      <c r="BA186">
        <v>53274</v>
      </c>
      <c r="BB186">
        <v>182776</v>
      </c>
      <c r="BC186">
        <v>596803</v>
      </c>
      <c r="BD186">
        <v>-1</v>
      </c>
      <c r="BE186">
        <v>2252541</v>
      </c>
      <c r="BF186">
        <v>117521</v>
      </c>
      <c r="BG186">
        <v>153000</v>
      </c>
      <c r="BH186">
        <v>418525</v>
      </c>
      <c r="BI186">
        <v>308978</v>
      </c>
      <c r="BJ186">
        <v>23</v>
      </c>
      <c r="BK186">
        <v>119</v>
      </c>
      <c r="BL186" t="s">
        <v>83</v>
      </c>
    </row>
    <row r="187" spans="1:64">
      <c r="A187">
        <v>2005</v>
      </c>
      <c r="B187">
        <v>8300</v>
      </c>
      <c r="C187" t="s">
        <v>18</v>
      </c>
      <c r="E187">
        <v>6</v>
      </c>
      <c r="F187">
        <v>1962</v>
      </c>
      <c r="G187" t="s">
        <v>85</v>
      </c>
      <c r="H187" t="s">
        <v>85</v>
      </c>
      <c r="I187">
        <v>1</v>
      </c>
      <c r="J187" s="10">
        <v>-0.92</v>
      </c>
      <c r="K187">
        <v>49</v>
      </c>
      <c r="L187">
        <v>2971837</v>
      </c>
      <c r="M187">
        <v>64013</v>
      </c>
      <c r="N187">
        <v>51352</v>
      </c>
      <c r="O187">
        <v>28860</v>
      </c>
      <c r="P187">
        <v>25650</v>
      </c>
      <c r="Q187">
        <v>10581</v>
      </c>
      <c r="R187">
        <v>36231</v>
      </c>
      <c r="S187">
        <v>4168542</v>
      </c>
      <c r="T187">
        <v>37938</v>
      </c>
      <c r="U187">
        <v>30075</v>
      </c>
      <c r="V187">
        <v>92</v>
      </c>
      <c r="W187">
        <v>141</v>
      </c>
      <c r="X187">
        <v>53</v>
      </c>
      <c r="Y187">
        <v>233</v>
      </c>
      <c r="Z187">
        <v>286</v>
      </c>
      <c r="AA187">
        <v>1907902</v>
      </c>
      <c r="AB187">
        <v>7940141</v>
      </c>
      <c r="AC187">
        <v>102448</v>
      </c>
      <c r="AD187">
        <v>195522</v>
      </c>
      <c r="AE187">
        <v>10146013</v>
      </c>
      <c r="AF187">
        <v>129140</v>
      </c>
      <c r="AG187">
        <v>5139389</v>
      </c>
      <c r="AH187">
        <v>3664883</v>
      </c>
      <c r="AI187">
        <v>676374</v>
      </c>
      <c r="AJ187">
        <v>9480646</v>
      </c>
      <c r="AK187">
        <v>2115532</v>
      </c>
      <c r="AL187">
        <v>21871331</v>
      </c>
      <c r="AM187">
        <v>24341</v>
      </c>
      <c r="AN187">
        <v>8516</v>
      </c>
      <c r="AO187">
        <v>454</v>
      </c>
      <c r="AP187">
        <v>59</v>
      </c>
      <c r="AQ187">
        <v>1844</v>
      </c>
      <c r="AR187">
        <v>1776</v>
      </c>
      <c r="AS187">
        <v>13429</v>
      </c>
      <c r="AT187">
        <v>389435</v>
      </c>
      <c r="AU187">
        <v>123000</v>
      </c>
      <c r="AV187">
        <v>28414</v>
      </c>
      <c r="AW187">
        <v>14855</v>
      </c>
      <c r="AX187">
        <v>2186</v>
      </c>
      <c r="AY187">
        <v>929</v>
      </c>
      <c r="AZ187">
        <v>14921</v>
      </c>
      <c r="BA187">
        <v>87195</v>
      </c>
      <c r="BB187">
        <v>253911</v>
      </c>
      <c r="BC187">
        <v>335332</v>
      </c>
      <c r="BD187">
        <v>113548</v>
      </c>
      <c r="BE187">
        <v>2099885</v>
      </c>
      <c r="BF187">
        <v>74841</v>
      </c>
      <c r="BG187">
        <v>37978</v>
      </c>
      <c r="BH187">
        <v>544871</v>
      </c>
      <c r="BI187">
        <v>174708</v>
      </c>
      <c r="BJ187">
        <v>30</v>
      </c>
      <c r="BK187">
        <v>168</v>
      </c>
      <c r="BL187" t="s">
        <v>84</v>
      </c>
    </row>
    <row r="188" spans="1:64">
      <c r="A188">
        <v>2005</v>
      </c>
      <c r="B188">
        <v>8500</v>
      </c>
      <c r="C188" t="s">
        <v>19</v>
      </c>
      <c r="D188" t="s">
        <v>139</v>
      </c>
      <c r="E188">
        <v>7</v>
      </c>
      <c r="F188">
        <v>1962</v>
      </c>
      <c r="G188" t="s">
        <v>82</v>
      </c>
      <c r="H188" t="s">
        <v>82</v>
      </c>
      <c r="I188">
        <v>1</v>
      </c>
      <c r="J188" s="10">
        <v>-0.23</v>
      </c>
      <c r="K188">
        <v>28</v>
      </c>
      <c r="L188">
        <v>3437376</v>
      </c>
      <c r="M188">
        <v>110204</v>
      </c>
      <c r="N188">
        <v>106252</v>
      </c>
      <c r="O188">
        <v>73484</v>
      </c>
      <c r="P188">
        <v>45079</v>
      </c>
      <c r="Q188">
        <v>11824</v>
      </c>
      <c r="R188">
        <v>56903</v>
      </c>
      <c r="S188">
        <v>5480289</v>
      </c>
      <c r="T188">
        <v>45758</v>
      </c>
      <c r="U188">
        <v>61658</v>
      </c>
      <c r="V188">
        <v>132</v>
      </c>
      <c r="W188">
        <v>141</v>
      </c>
      <c r="X188">
        <v>93</v>
      </c>
      <c r="Y188">
        <v>273</v>
      </c>
      <c r="Z188">
        <v>366</v>
      </c>
      <c r="AA188">
        <v>5202466</v>
      </c>
      <c r="AB188">
        <v>8678296</v>
      </c>
      <c r="AC188">
        <v>332991</v>
      </c>
      <c r="AD188">
        <v>256139</v>
      </c>
      <c r="AE188">
        <v>14469892</v>
      </c>
      <c r="AF188">
        <v>159945</v>
      </c>
      <c r="AG188">
        <v>6430141</v>
      </c>
      <c r="AH188">
        <v>3426453</v>
      </c>
      <c r="AI188">
        <v>966481</v>
      </c>
      <c r="AJ188">
        <v>10823075</v>
      </c>
      <c r="AK188">
        <v>3193909</v>
      </c>
      <c r="AL188">
        <v>28646821</v>
      </c>
      <c r="AM188">
        <v>39607</v>
      </c>
      <c r="AN188">
        <v>6559</v>
      </c>
      <c r="AO188">
        <v>528</v>
      </c>
      <c r="AP188">
        <v>87</v>
      </c>
      <c r="AQ188">
        <v>1902</v>
      </c>
      <c r="AR188">
        <v>65519</v>
      </c>
      <c r="AS188">
        <v>22345</v>
      </c>
      <c r="AT188">
        <v>223947</v>
      </c>
      <c r="AU188">
        <v>518539</v>
      </c>
      <c r="AV188">
        <v>17752</v>
      </c>
      <c r="AW188">
        <v>26336</v>
      </c>
      <c r="AX188">
        <v>11272</v>
      </c>
      <c r="AY188">
        <v>498</v>
      </c>
      <c r="AZ188">
        <v>14291</v>
      </c>
      <c r="BA188">
        <v>29909</v>
      </c>
      <c r="BB188">
        <v>739946</v>
      </c>
      <c r="BC188">
        <v>1374651</v>
      </c>
      <c r="BD188">
        <v>516108</v>
      </c>
      <c r="BE188">
        <v>6283975</v>
      </c>
      <c r="BF188">
        <v>8508</v>
      </c>
      <c r="BG188">
        <v>399583</v>
      </c>
      <c r="BH188">
        <v>884630</v>
      </c>
      <c r="BI188">
        <v>387351</v>
      </c>
      <c r="BJ188">
        <v>18</v>
      </c>
      <c r="BK188">
        <v>125</v>
      </c>
      <c r="BL188" t="s">
        <v>83</v>
      </c>
    </row>
    <row r="189" spans="1:64">
      <c r="A189">
        <v>2005</v>
      </c>
      <c r="B189">
        <v>9000</v>
      </c>
      <c r="C189" t="s">
        <v>20</v>
      </c>
      <c r="E189">
        <v>5</v>
      </c>
      <c r="F189">
        <v>1976</v>
      </c>
      <c r="G189" t="s">
        <v>82</v>
      </c>
      <c r="H189" t="s">
        <v>82</v>
      </c>
      <c r="I189">
        <v>1</v>
      </c>
      <c r="J189" s="10">
        <v>-1.85</v>
      </c>
      <c r="K189">
        <v>99</v>
      </c>
      <c r="L189">
        <v>2237106</v>
      </c>
      <c r="M189">
        <v>38048</v>
      </c>
      <c r="N189">
        <v>26461</v>
      </c>
      <c r="O189">
        <v>20441</v>
      </c>
      <c r="P189">
        <v>31365</v>
      </c>
      <c r="Q189">
        <v>2560</v>
      </c>
      <c r="R189">
        <v>33925</v>
      </c>
      <c r="S189">
        <v>6292655</v>
      </c>
      <c r="T189">
        <v>21585</v>
      </c>
      <c r="U189">
        <v>21218</v>
      </c>
      <c r="V189">
        <v>36</v>
      </c>
      <c r="W189">
        <v>90</v>
      </c>
      <c r="X189">
        <v>35</v>
      </c>
      <c r="Y189">
        <v>126</v>
      </c>
      <c r="Z189">
        <v>161</v>
      </c>
      <c r="AA189">
        <v>1241043</v>
      </c>
      <c r="AB189">
        <v>4253860</v>
      </c>
      <c r="AC189">
        <v>29541</v>
      </c>
      <c r="AD189">
        <v>403321</v>
      </c>
      <c r="AE189">
        <v>5927765</v>
      </c>
      <c r="AF189">
        <v>77355</v>
      </c>
      <c r="AG189">
        <v>2036073</v>
      </c>
      <c r="AH189">
        <v>2515109</v>
      </c>
      <c r="AI189">
        <v>425167</v>
      </c>
      <c r="AJ189">
        <v>4976349</v>
      </c>
      <c r="AK189">
        <v>1527510</v>
      </c>
      <c r="AL189">
        <v>12508979</v>
      </c>
      <c r="AM189">
        <v>24736</v>
      </c>
      <c r="AN189">
        <v>3997</v>
      </c>
      <c r="AO189">
        <v>329</v>
      </c>
      <c r="AP189">
        <v>47</v>
      </c>
      <c r="AQ189">
        <v>1265</v>
      </c>
      <c r="AR189">
        <v>399525</v>
      </c>
      <c r="AS189">
        <v>18503</v>
      </c>
      <c r="AT189">
        <v>136990</v>
      </c>
      <c r="AU189">
        <v>86493</v>
      </c>
      <c r="AV189">
        <v>9914</v>
      </c>
      <c r="AW189">
        <v>15262</v>
      </c>
      <c r="AX189">
        <v>10566</v>
      </c>
      <c r="AY189">
        <v>607</v>
      </c>
      <c r="AZ189">
        <v>13484</v>
      </c>
      <c r="BA189">
        <v>23057</v>
      </c>
      <c r="BB189">
        <v>243554</v>
      </c>
      <c r="BC189">
        <v>290854</v>
      </c>
      <c r="BD189">
        <v>2042</v>
      </c>
      <c r="BE189">
        <v>2670825</v>
      </c>
      <c r="BF189">
        <v>93822</v>
      </c>
      <c r="BG189">
        <v>0</v>
      </c>
      <c r="BH189">
        <v>598386</v>
      </c>
      <c r="BI189">
        <v>226455</v>
      </c>
      <c r="BJ189">
        <v>9</v>
      </c>
      <c r="BK189">
        <v>102</v>
      </c>
      <c r="BL189" t="s">
        <v>83</v>
      </c>
    </row>
    <row r="190" spans="1:64">
      <c r="A190">
        <v>2005</v>
      </c>
      <c r="B190">
        <v>9200</v>
      </c>
      <c r="C190" t="s">
        <v>21</v>
      </c>
      <c r="D190" t="s">
        <v>140</v>
      </c>
      <c r="E190">
        <v>9</v>
      </c>
      <c r="F190">
        <v>1962</v>
      </c>
      <c r="G190" t="s">
        <v>82</v>
      </c>
      <c r="H190" t="s">
        <v>82</v>
      </c>
      <c r="I190">
        <v>1</v>
      </c>
      <c r="J190" s="10">
        <v>-1.63</v>
      </c>
      <c r="K190">
        <v>91</v>
      </c>
      <c r="L190">
        <v>2256229</v>
      </c>
      <c r="M190">
        <v>64702</v>
      </c>
      <c r="N190">
        <v>59069</v>
      </c>
      <c r="O190">
        <v>18694</v>
      </c>
      <c r="P190">
        <v>-1</v>
      </c>
      <c r="Q190">
        <v>-1</v>
      </c>
      <c r="R190">
        <v>30648</v>
      </c>
      <c r="S190">
        <v>4224734</v>
      </c>
      <c r="T190">
        <v>-1</v>
      </c>
      <c r="U190">
        <v>-1</v>
      </c>
      <c r="V190">
        <v>47</v>
      </c>
      <c r="W190">
        <v>84</v>
      </c>
      <c r="X190">
        <v>36</v>
      </c>
      <c r="Y190">
        <v>131</v>
      </c>
      <c r="Z190">
        <v>167</v>
      </c>
      <c r="AA190">
        <v>897590</v>
      </c>
      <c r="AB190">
        <v>4628803</v>
      </c>
      <c r="AC190">
        <v>51571</v>
      </c>
      <c r="AD190">
        <v>183084</v>
      </c>
      <c r="AE190">
        <v>5761048</v>
      </c>
      <c r="AF190">
        <v>73662</v>
      </c>
      <c r="AG190">
        <v>2610506</v>
      </c>
      <c r="AH190">
        <v>2902513</v>
      </c>
      <c r="AI190">
        <v>467158</v>
      </c>
      <c r="AJ190">
        <v>5980177</v>
      </c>
      <c r="AK190">
        <v>2120059</v>
      </c>
      <c r="AL190">
        <v>13934946</v>
      </c>
      <c r="AM190">
        <v>19298</v>
      </c>
      <c r="AN190">
        <v>2023</v>
      </c>
      <c r="AO190">
        <v>180</v>
      </c>
      <c r="AP190">
        <v>43</v>
      </c>
      <c r="AQ190">
        <v>1093</v>
      </c>
      <c r="AR190">
        <v>-1</v>
      </c>
      <c r="AS190">
        <v>18874</v>
      </c>
      <c r="AT190">
        <v>2119</v>
      </c>
      <c r="AU190">
        <v>366419</v>
      </c>
      <c r="AV190">
        <v>13928</v>
      </c>
      <c r="AW190">
        <v>35072</v>
      </c>
      <c r="AX190">
        <v>-1</v>
      </c>
      <c r="AY190">
        <v>803</v>
      </c>
      <c r="AZ190">
        <v>14079</v>
      </c>
      <c r="BA190">
        <v>49628</v>
      </c>
      <c r="BB190">
        <v>219010</v>
      </c>
      <c r="BC190">
        <v>382213</v>
      </c>
      <c r="BD190">
        <v>88475</v>
      </c>
      <c r="BE190">
        <v>2756350</v>
      </c>
      <c r="BF190">
        <v>225343</v>
      </c>
      <c r="BG190">
        <v>207520</v>
      </c>
      <c r="BH190">
        <v>231571</v>
      </c>
      <c r="BI190">
        <v>-1</v>
      </c>
      <c r="BJ190">
        <v>20</v>
      </c>
      <c r="BK190">
        <v>91</v>
      </c>
      <c r="BL190" t="s">
        <v>83</v>
      </c>
    </row>
    <row r="191" spans="1:64">
      <c r="A191">
        <v>2005</v>
      </c>
      <c r="B191">
        <v>9600</v>
      </c>
      <c r="C191" t="s">
        <v>87</v>
      </c>
      <c r="D191" t="s">
        <v>139</v>
      </c>
      <c r="E191">
        <v>3</v>
      </c>
      <c r="F191">
        <v>1932</v>
      </c>
      <c r="G191" t="s">
        <v>85</v>
      </c>
      <c r="H191" t="s">
        <v>85</v>
      </c>
      <c r="I191">
        <v>1</v>
      </c>
      <c r="J191" s="10">
        <v>0.56999999999999995</v>
      </c>
      <c r="K191">
        <v>11</v>
      </c>
      <c r="L191">
        <v>7911834</v>
      </c>
      <c r="M191">
        <v>124409</v>
      </c>
      <c r="N191">
        <v>104737</v>
      </c>
      <c r="O191">
        <v>54891</v>
      </c>
      <c r="P191">
        <v>44710</v>
      </c>
      <c r="Q191">
        <v>15747</v>
      </c>
      <c r="R191">
        <v>60457</v>
      </c>
      <c r="S191">
        <v>6248997</v>
      </c>
      <c r="T191">
        <v>109100</v>
      </c>
      <c r="U191">
        <v>65313</v>
      </c>
      <c r="V191">
        <v>229</v>
      </c>
      <c r="W191">
        <v>177</v>
      </c>
      <c r="X191">
        <v>182</v>
      </c>
      <c r="Y191">
        <v>406</v>
      </c>
      <c r="Z191">
        <v>588</v>
      </c>
      <c r="AA191">
        <v>2532640</v>
      </c>
      <c r="AB191">
        <v>6060813</v>
      </c>
      <c r="AC191">
        <v>1939539</v>
      </c>
      <c r="AD191">
        <v>405673</v>
      </c>
      <c r="AE191">
        <v>10938665</v>
      </c>
      <c r="AF191">
        <v>287556</v>
      </c>
      <c r="AG191">
        <v>12698305</v>
      </c>
      <c r="AH191">
        <v>6090137</v>
      </c>
      <c r="AI191">
        <v>2822926</v>
      </c>
      <c r="AJ191">
        <v>21611368</v>
      </c>
      <c r="AK191">
        <v>6645300</v>
      </c>
      <c r="AL191">
        <v>39482889</v>
      </c>
      <c r="AM191">
        <v>33747</v>
      </c>
      <c r="AN191">
        <v>7128</v>
      </c>
      <c r="AO191">
        <v>664</v>
      </c>
      <c r="AP191">
        <v>109</v>
      </c>
      <c r="AQ191">
        <v>2064</v>
      </c>
      <c r="AR191">
        <v>909069</v>
      </c>
      <c r="AS191">
        <v>155457</v>
      </c>
      <c r="AT191">
        <v>573450</v>
      </c>
      <c r="AU191">
        <v>6174957</v>
      </c>
      <c r="AV191">
        <v>332641</v>
      </c>
      <c r="AW191">
        <v>20676</v>
      </c>
      <c r="AX191">
        <v>11678</v>
      </c>
      <c r="AY191">
        <v>2248</v>
      </c>
      <c r="AZ191">
        <v>28333</v>
      </c>
      <c r="BA191">
        <v>-1</v>
      </c>
      <c r="BB191">
        <v>590793</v>
      </c>
      <c r="BC191">
        <v>933496</v>
      </c>
      <c r="BD191">
        <v>391921</v>
      </c>
      <c r="BE191">
        <v>2133765</v>
      </c>
      <c r="BF191">
        <v>299674</v>
      </c>
      <c r="BG191">
        <v>485154</v>
      </c>
      <c r="BH191">
        <v>2272817</v>
      </c>
      <c r="BI191">
        <v>327043</v>
      </c>
      <c r="BJ191">
        <v>54</v>
      </c>
      <c r="BK191">
        <v>148</v>
      </c>
    </row>
    <row r="192" spans="1:64">
      <c r="A192">
        <v>2006</v>
      </c>
      <c r="B192">
        <v>440</v>
      </c>
      <c r="C192" t="s">
        <v>3</v>
      </c>
      <c r="E192">
        <v>6</v>
      </c>
      <c r="F192">
        <v>1992</v>
      </c>
      <c r="G192" t="s">
        <v>82</v>
      </c>
      <c r="H192" t="s">
        <v>82</v>
      </c>
      <c r="I192">
        <v>1</v>
      </c>
      <c r="J192" s="10">
        <v>-2.213683866818088</v>
      </c>
      <c r="K192">
        <v>108</v>
      </c>
      <c r="L192">
        <v>2984279</v>
      </c>
      <c r="M192">
        <v>35713</v>
      </c>
      <c r="N192">
        <v>28420</v>
      </c>
      <c r="O192">
        <v>18338</v>
      </c>
      <c r="P192">
        <v>10072</v>
      </c>
      <c r="Q192">
        <v>8622</v>
      </c>
      <c r="R192">
        <v>18694</v>
      </c>
      <c r="S192">
        <v>2690621</v>
      </c>
      <c r="T192">
        <v>13113</v>
      </c>
      <c r="U192">
        <v>9391</v>
      </c>
      <c r="V192">
        <v>51</v>
      </c>
      <c r="W192">
        <v>55</v>
      </c>
      <c r="X192">
        <v>34</v>
      </c>
      <c r="Y192">
        <v>106</v>
      </c>
      <c r="Z192">
        <v>140</v>
      </c>
      <c r="AA192">
        <v>826193</v>
      </c>
      <c r="AB192">
        <v>4647678</v>
      </c>
      <c r="AC192">
        <v>26070</v>
      </c>
      <c r="AD192">
        <v>43785</v>
      </c>
      <c r="AE192">
        <v>5543726</v>
      </c>
      <c r="AF192">
        <v>63026</v>
      </c>
      <c r="AG192">
        <v>2844691</v>
      </c>
      <c r="AH192">
        <v>1370986</v>
      </c>
      <c r="AI192">
        <v>465205</v>
      </c>
      <c r="AJ192">
        <v>4680882</v>
      </c>
      <c r="AK192">
        <v>2283891</v>
      </c>
      <c r="AL192">
        <v>12571525</v>
      </c>
      <c r="AM192">
        <v>20035</v>
      </c>
      <c r="AN192">
        <v>1466</v>
      </c>
      <c r="AO192">
        <v>152</v>
      </c>
      <c r="AP192">
        <v>38</v>
      </c>
      <c r="AQ192">
        <v>1176</v>
      </c>
      <c r="AR192">
        <v>241622</v>
      </c>
      <c r="AS192">
        <v>10242</v>
      </c>
      <c r="AT192">
        <v>150758</v>
      </c>
      <c r="AU192">
        <v>75327</v>
      </c>
      <c r="AV192">
        <v>14167</v>
      </c>
      <c r="AW192">
        <v>4930</v>
      </c>
      <c r="AX192">
        <v>2759</v>
      </c>
      <c r="AY192">
        <v>707</v>
      </c>
      <c r="AZ192">
        <v>15622</v>
      </c>
      <c r="BA192">
        <v>88244</v>
      </c>
      <c r="BB192">
        <v>175053</v>
      </c>
      <c r="BC192">
        <v>241979</v>
      </c>
      <c r="BD192">
        <v>124193</v>
      </c>
      <c r="BE192">
        <v>2351968</v>
      </c>
      <c r="BF192">
        <v>152709</v>
      </c>
      <c r="BG192">
        <v>150000</v>
      </c>
      <c r="BH192">
        <v>575921</v>
      </c>
      <c r="BI192">
        <v>136451</v>
      </c>
      <c r="BJ192">
        <v>11</v>
      </c>
      <c r="BK192">
        <v>111</v>
      </c>
      <c r="BL192" t="s">
        <v>83</v>
      </c>
    </row>
    <row r="193" spans="1:64">
      <c r="A193">
        <v>2006</v>
      </c>
      <c r="B193">
        <v>1000</v>
      </c>
      <c r="C193" t="s">
        <v>4</v>
      </c>
      <c r="D193" t="s">
        <v>139</v>
      </c>
      <c r="E193">
        <v>9</v>
      </c>
      <c r="F193">
        <v>1969</v>
      </c>
      <c r="G193" t="s">
        <v>85</v>
      </c>
      <c r="H193" t="s">
        <v>85</v>
      </c>
      <c r="I193">
        <v>1</v>
      </c>
      <c r="J193" s="10">
        <v>-0.85056972008890708</v>
      </c>
      <c r="K193">
        <v>51</v>
      </c>
      <c r="L193">
        <v>3549004</v>
      </c>
      <c r="M193">
        <v>68375</v>
      </c>
      <c r="N193">
        <v>58636</v>
      </c>
      <c r="R193">
        <v>47008</v>
      </c>
      <c r="S193">
        <v>4223277</v>
      </c>
      <c r="T193">
        <v>28305</v>
      </c>
      <c r="U193">
        <v>29978</v>
      </c>
      <c r="V193">
        <v>65</v>
      </c>
      <c r="W193">
        <v>154</v>
      </c>
      <c r="X193">
        <v>54</v>
      </c>
      <c r="Y193">
        <v>219</v>
      </c>
      <c r="Z193">
        <v>273</v>
      </c>
      <c r="AA193">
        <v>2721150</v>
      </c>
      <c r="AB193">
        <v>4569504</v>
      </c>
      <c r="AC193">
        <v>1073473</v>
      </c>
      <c r="AD193">
        <v>294942</v>
      </c>
      <c r="AE193">
        <v>8659069</v>
      </c>
      <c r="AF193">
        <v>163872</v>
      </c>
      <c r="AG193">
        <v>4081533</v>
      </c>
      <c r="AH193">
        <v>4980733</v>
      </c>
      <c r="AI193">
        <v>693545</v>
      </c>
      <c r="AJ193">
        <v>9755811</v>
      </c>
      <c r="AK193">
        <v>2031184</v>
      </c>
      <c r="AL193">
        <v>20609936</v>
      </c>
      <c r="AM193">
        <v>27064</v>
      </c>
      <c r="AN193">
        <v>6410</v>
      </c>
      <c r="AO193">
        <v>406</v>
      </c>
      <c r="AP193">
        <v>64</v>
      </c>
      <c r="AQ193">
        <v>1891</v>
      </c>
      <c r="AR193">
        <v>74849</v>
      </c>
      <c r="AS193">
        <v>17226</v>
      </c>
      <c r="AT193">
        <v>260965</v>
      </c>
      <c r="AU193">
        <v>235227</v>
      </c>
      <c r="AV193">
        <v>14709</v>
      </c>
      <c r="AW193">
        <v>3092</v>
      </c>
      <c r="AX193">
        <v>11293</v>
      </c>
      <c r="AY193">
        <v>631</v>
      </c>
      <c r="AZ193">
        <v>12301</v>
      </c>
      <c r="BA193">
        <v>79332</v>
      </c>
      <c r="BB193">
        <v>279961</v>
      </c>
      <c r="BC193">
        <v>459333</v>
      </c>
      <c r="BD193">
        <v>992683</v>
      </c>
      <c r="BE193">
        <v>2800190</v>
      </c>
      <c r="BF193">
        <v>226960</v>
      </c>
      <c r="BG193">
        <v>989069</v>
      </c>
      <c r="BH193">
        <v>556769</v>
      </c>
      <c r="BI193">
        <v>144588</v>
      </c>
      <c r="BJ193">
        <v>17</v>
      </c>
      <c r="BK193">
        <v>95</v>
      </c>
      <c r="BL193" t="s">
        <v>83</v>
      </c>
    </row>
    <row r="194" spans="1:64">
      <c r="A194">
        <v>2006</v>
      </c>
      <c r="B194">
        <v>1900</v>
      </c>
      <c r="C194" t="s">
        <v>149</v>
      </c>
      <c r="E194">
        <v>8</v>
      </c>
      <c r="F194">
        <v>1975</v>
      </c>
      <c r="G194" t="s">
        <v>82</v>
      </c>
      <c r="H194" t="s">
        <v>82</v>
      </c>
      <c r="I194">
        <v>1</v>
      </c>
      <c r="J194" s="10">
        <v>-2.04</v>
      </c>
      <c r="K194">
        <v>102</v>
      </c>
      <c r="L194">
        <v>2056928</v>
      </c>
      <c r="M194">
        <v>46823</v>
      </c>
      <c r="N194">
        <v>30420</v>
      </c>
      <c r="O194">
        <v>38589</v>
      </c>
      <c r="P194">
        <v>20069</v>
      </c>
      <c r="Q194">
        <v>11313</v>
      </c>
      <c r="R194">
        <v>31382</v>
      </c>
      <c r="S194">
        <v>1197144</v>
      </c>
      <c r="T194">
        <v>60998</v>
      </c>
      <c r="U194">
        <v>61965</v>
      </c>
      <c r="V194">
        <v>49</v>
      </c>
      <c r="W194">
        <v>51</v>
      </c>
      <c r="X194">
        <v>23</v>
      </c>
      <c r="Y194">
        <v>100</v>
      </c>
      <c r="Z194">
        <v>123</v>
      </c>
      <c r="AA194">
        <v>1473739</v>
      </c>
      <c r="AB194">
        <v>4131559</v>
      </c>
      <c r="AC194">
        <v>312585</v>
      </c>
      <c r="AD194">
        <v>347388</v>
      </c>
      <c r="AE194">
        <v>6265271</v>
      </c>
      <c r="AF194">
        <v>79097</v>
      </c>
      <c r="AG194">
        <v>2654462</v>
      </c>
      <c r="AH194">
        <v>2111044</v>
      </c>
      <c r="AI194">
        <v>632523</v>
      </c>
      <c r="AJ194">
        <v>5398029</v>
      </c>
      <c r="AK194">
        <v>1670566</v>
      </c>
      <c r="AL194">
        <v>13412963</v>
      </c>
      <c r="AM194">
        <v>20930</v>
      </c>
      <c r="AN194">
        <v>1935</v>
      </c>
      <c r="AO194">
        <v>187</v>
      </c>
      <c r="AP194">
        <v>41</v>
      </c>
      <c r="AQ194">
        <v>950</v>
      </c>
      <c r="AR194">
        <v>227953</v>
      </c>
      <c r="AS194">
        <v>4305</v>
      </c>
      <c r="AT194">
        <v>44322</v>
      </c>
      <c r="AU194">
        <v>4292</v>
      </c>
      <c r="AV194">
        <v>929</v>
      </c>
      <c r="AW194">
        <v>701</v>
      </c>
      <c r="AX194">
        <v>6802</v>
      </c>
      <c r="AY194">
        <v>428</v>
      </c>
      <c r="AZ194">
        <v>9403</v>
      </c>
      <c r="BA194">
        <v>73768</v>
      </c>
      <c r="BB194">
        <v>212643</v>
      </c>
      <c r="BC194">
        <v>294841</v>
      </c>
      <c r="BD194">
        <v>41302</v>
      </c>
      <c r="BE194">
        <v>2994932</v>
      </c>
      <c r="BF194">
        <v>256865</v>
      </c>
      <c r="BG194">
        <v>296559</v>
      </c>
      <c r="BH194">
        <v>653864</v>
      </c>
      <c r="BI194">
        <v>279283</v>
      </c>
      <c r="BJ194">
        <v>6</v>
      </c>
      <c r="BK194">
        <v>108</v>
      </c>
    </row>
    <row r="195" spans="1:64">
      <c r="A195">
        <v>2006</v>
      </c>
      <c r="B195">
        <v>2200</v>
      </c>
      <c r="C195" t="s">
        <v>5</v>
      </c>
      <c r="D195" t="s">
        <v>139</v>
      </c>
      <c r="E195">
        <v>2</v>
      </c>
      <c r="F195">
        <v>1932</v>
      </c>
      <c r="G195" t="s">
        <v>85</v>
      </c>
      <c r="H195" t="s">
        <v>82</v>
      </c>
      <c r="I195">
        <v>1</v>
      </c>
      <c r="J195" s="10">
        <v>0.69233087640833069</v>
      </c>
      <c r="K195">
        <v>8</v>
      </c>
      <c r="L195">
        <v>7785263</v>
      </c>
      <c r="M195">
        <v>127998</v>
      </c>
      <c r="N195">
        <v>118294</v>
      </c>
      <c r="P195">
        <v>62320</v>
      </c>
      <c r="Q195">
        <v>15072</v>
      </c>
      <c r="R195">
        <v>77392</v>
      </c>
      <c r="S195">
        <v>8327016</v>
      </c>
      <c r="T195">
        <v>61490</v>
      </c>
      <c r="U195">
        <v>34587</v>
      </c>
      <c r="V195">
        <v>118</v>
      </c>
      <c r="W195">
        <v>320</v>
      </c>
      <c r="X195">
        <v>115</v>
      </c>
      <c r="Y195">
        <v>438</v>
      </c>
      <c r="Z195">
        <v>553</v>
      </c>
      <c r="AA195">
        <v>5637126</v>
      </c>
      <c r="AB195">
        <v>7340695</v>
      </c>
      <c r="AC195">
        <v>1165044</v>
      </c>
      <c r="AD195">
        <v>238714</v>
      </c>
      <c r="AE195">
        <v>14381579</v>
      </c>
      <c r="AF195">
        <v>173302</v>
      </c>
      <c r="AG195">
        <v>7942102</v>
      </c>
      <c r="AH195">
        <v>12297922</v>
      </c>
      <c r="AI195">
        <v>956705</v>
      </c>
      <c r="AJ195">
        <v>21196729</v>
      </c>
      <c r="AK195">
        <v>6404870</v>
      </c>
      <c r="AL195">
        <v>42156480</v>
      </c>
      <c r="AM195">
        <v>19599</v>
      </c>
      <c r="AN195">
        <v>5937</v>
      </c>
      <c r="AO195">
        <v>476</v>
      </c>
      <c r="AP195">
        <v>82</v>
      </c>
      <c r="AQ195">
        <v>1700</v>
      </c>
      <c r="AS195">
        <v>63628</v>
      </c>
      <c r="AT195">
        <v>250050</v>
      </c>
      <c r="AU195">
        <v>48917</v>
      </c>
      <c r="AV195">
        <v>115025</v>
      </c>
      <c r="AW195">
        <v>28699</v>
      </c>
      <c r="AX195">
        <v>17279</v>
      </c>
      <c r="AY195">
        <v>1665</v>
      </c>
      <c r="AZ195">
        <v>24281</v>
      </c>
      <c r="BA195">
        <v>96625</v>
      </c>
      <c r="BB195">
        <v>499967</v>
      </c>
      <c r="BC195">
        <v>1017340</v>
      </c>
      <c r="BD195">
        <v>33661</v>
      </c>
      <c r="BE195">
        <v>5332781</v>
      </c>
      <c r="BF195">
        <v>184768</v>
      </c>
      <c r="BG195">
        <v>0</v>
      </c>
      <c r="BH195">
        <v>1585474</v>
      </c>
      <c r="BI195">
        <v>148271</v>
      </c>
      <c r="BJ195">
        <v>52</v>
      </c>
      <c r="BK195">
        <v>144</v>
      </c>
      <c r="BL195" t="s">
        <v>83</v>
      </c>
    </row>
    <row r="196" spans="1:64">
      <c r="A196">
        <v>2006</v>
      </c>
      <c r="B196">
        <v>2600</v>
      </c>
      <c r="C196" t="s">
        <v>6</v>
      </c>
      <c r="D196" t="s">
        <v>139</v>
      </c>
      <c r="E196">
        <v>5</v>
      </c>
      <c r="F196">
        <v>1956</v>
      </c>
      <c r="G196" t="s">
        <v>85</v>
      </c>
      <c r="H196" t="s">
        <v>85</v>
      </c>
      <c r="I196">
        <v>1</v>
      </c>
      <c r="J196" s="10">
        <v>-0.31169105616066106</v>
      </c>
      <c r="K196">
        <v>30</v>
      </c>
      <c r="L196">
        <v>4178355</v>
      </c>
      <c r="M196">
        <v>51388</v>
      </c>
      <c r="N196">
        <v>40827</v>
      </c>
      <c r="O196">
        <v>34584</v>
      </c>
      <c r="P196">
        <v>69762</v>
      </c>
      <c r="Q196">
        <v>15407</v>
      </c>
      <c r="R196">
        <v>85169</v>
      </c>
      <c r="S196">
        <v>7752132</v>
      </c>
      <c r="T196">
        <v>28979</v>
      </c>
      <c r="U196">
        <v>20001</v>
      </c>
      <c r="V196">
        <v>109</v>
      </c>
      <c r="W196">
        <v>202</v>
      </c>
      <c r="X196">
        <v>128</v>
      </c>
      <c r="Y196">
        <v>311</v>
      </c>
      <c r="Z196">
        <v>439</v>
      </c>
      <c r="AA196">
        <v>1813615</v>
      </c>
      <c r="AB196">
        <v>8347943</v>
      </c>
      <c r="AC196">
        <v>184143</v>
      </c>
      <c r="AD196">
        <v>475387</v>
      </c>
      <c r="AE196">
        <v>10821088</v>
      </c>
      <c r="AF196">
        <v>177281</v>
      </c>
      <c r="AG196">
        <v>6102471</v>
      </c>
      <c r="AH196">
        <v>5824747</v>
      </c>
      <c r="AI196">
        <v>411916</v>
      </c>
      <c r="AJ196">
        <v>12339134</v>
      </c>
      <c r="AK196">
        <v>4097979</v>
      </c>
      <c r="AL196">
        <v>27435482</v>
      </c>
      <c r="AM196">
        <v>39966</v>
      </c>
      <c r="AN196">
        <v>9338</v>
      </c>
      <c r="AO196">
        <v>718</v>
      </c>
      <c r="AP196">
        <v>109</v>
      </c>
      <c r="AQ196">
        <v>2229</v>
      </c>
      <c r="AR196">
        <v>1551630</v>
      </c>
      <c r="AS196">
        <v>8430</v>
      </c>
      <c r="AT196">
        <v>842374</v>
      </c>
      <c r="AU196">
        <v>99430</v>
      </c>
      <c r="AV196">
        <v>13602</v>
      </c>
      <c r="AW196">
        <v>41738</v>
      </c>
      <c r="AX196">
        <v>7763</v>
      </c>
      <c r="AY196">
        <v>407</v>
      </c>
      <c r="AZ196">
        <v>8243</v>
      </c>
      <c r="BA196">
        <v>151117</v>
      </c>
      <c r="BB196">
        <v>619184</v>
      </c>
      <c r="BC196">
        <v>671602</v>
      </c>
      <c r="BD196">
        <v>138162</v>
      </c>
      <c r="BE196">
        <v>5217474</v>
      </c>
      <c r="BF196">
        <v>11202</v>
      </c>
      <c r="BG196">
        <v>0</v>
      </c>
      <c r="BH196">
        <v>327713</v>
      </c>
      <c r="BI196">
        <v>23431</v>
      </c>
      <c r="BJ196">
        <v>20</v>
      </c>
      <c r="BK196">
        <v>104</v>
      </c>
      <c r="BL196" t="s">
        <v>84</v>
      </c>
    </row>
    <row r="197" spans="1:64">
      <c r="A197">
        <v>2006</v>
      </c>
      <c r="B197">
        <v>2900</v>
      </c>
      <c r="C197" t="s">
        <v>7</v>
      </c>
      <c r="E197">
        <v>5</v>
      </c>
      <c r="F197">
        <v>1967</v>
      </c>
      <c r="G197" t="s">
        <v>85</v>
      </c>
      <c r="H197" t="s">
        <v>82</v>
      </c>
      <c r="I197">
        <v>1</v>
      </c>
      <c r="J197" s="10">
        <v>-0.66664948876397012</v>
      </c>
      <c r="K197">
        <v>44</v>
      </c>
      <c r="L197">
        <v>4345939</v>
      </c>
      <c r="M197">
        <v>75195</v>
      </c>
      <c r="N197">
        <v>71865</v>
      </c>
      <c r="O197">
        <v>47805</v>
      </c>
      <c r="P197">
        <v>26482</v>
      </c>
      <c r="Q197">
        <v>12744</v>
      </c>
      <c r="R197">
        <v>39226</v>
      </c>
      <c r="S197">
        <v>6580560</v>
      </c>
      <c r="T197">
        <v>49233</v>
      </c>
      <c r="U197">
        <v>8698</v>
      </c>
      <c r="V197">
        <v>71</v>
      </c>
      <c r="W197">
        <v>185</v>
      </c>
      <c r="X197">
        <v>38</v>
      </c>
      <c r="Y197">
        <v>256</v>
      </c>
      <c r="Z197">
        <v>294</v>
      </c>
      <c r="AA197">
        <v>2456505</v>
      </c>
      <c r="AB197">
        <v>7620806</v>
      </c>
      <c r="AC197">
        <v>698069</v>
      </c>
      <c r="AD197">
        <v>442431</v>
      </c>
      <c r="AE197">
        <v>11217811</v>
      </c>
      <c r="AF197">
        <v>262447</v>
      </c>
      <c r="AG197">
        <v>3778959</v>
      </c>
      <c r="AH197">
        <v>4970666</v>
      </c>
      <c r="AI197">
        <v>737712</v>
      </c>
      <c r="AJ197">
        <v>9487337</v>
      </c>
      <c r="AK197">
        <v>2046444</v>
      </c>
      <c r="AL197">
        <v>23014039</v>
      </c>
      <c r="AM197">
        <v>29354</v>
      </c>
      <c r="AN197">
        <v>6058</v>
      </c>
      <c r="AO197">
        <v>374</v>
      </c>
      <c r="AP197">
        <v>84</v>
      </c>
      <c r="AQ197">
        <v>1725</v>
      </c>
      <c r="AR197">
        <v>1060065</v>
      </c>
      <c r="AS197">
        <v>56710</v>
      </c>
      <c r="AT197">
        <v>613212</v>
      </c>
      <c r="AU197">
        <v>1635071</v>
      </c>
      <c r="AV197">
        <v>126715</v>
      </c>
      <c r="AW197">
        <v>145677</v>
      </c>
      <c r="AX197">
        <v>18287</v>
      </c>
      <c r="AY197">
        <v>837</v>
      </c>
      <c r="AZ197">
        <v>14423</v>
      </c>
      <c r="BA197">
        <v>99315</v>
      </c>
      <c r="BB197">
        <v>308325</v>
      </c>
      <c r="BC197">
        <v>463636</v>
      </c>
      <c r="BD197">
        <v>343740</v>
      </c>
      <c r="BE197">
        <v>5135204</v>
      </c>
      <c r="BF197">
        <v>116491</v>
      </c>
      <c r="BG197">
        <v>0</v>
      </c>
      <c r="BH197">
        <v>404481</v>
      </c>
      <c r="BI197">
        <v>431</v>
      </c>
      <c r="BJ197">
        <v>20</v>
      </c>
      <c r="BK197">
        <v>110</v>
      </c>
      <c r="BL197" t="s">
        <v>83</v>
      </c>
    </row>
    <row r="198" spans="1:64">
      <c r="A198">
        <v>2006</v>
      </c>
      <c r="B198">
        <v>3500</v>
      </c>
      <c r="C198" t="s">
        <v>8</v>
      </c>
      <c r="D198" t="s">
        <v>139</v>
      </c>
      <c r="E198">
        <v>3</v>
      </c>
      <c r="F198">
        <v>1932</v>
      </c>
      <c r="G198" t="s">
        <v>85</v>
      </c>
      <c r="H198" t="s">
        <v>82</v>
      </c>
      <c r="I198">
        <v>1</v>
      </c>
      <c r="J198" s="10">
        <v>0.68789933837798656</v>
      </c>
      <c r="K198">
        <v>9</v>
      </c>
      <c r="L198">
        <v>10524935</v>
      </c>
      <c r="M198">
        <v>158914</v>
      </c>
      <c r="N198">
        <v>153475</v>
      </c>
      <c r="O198">
        <v>65445</v>
      </c>
      <c r="P198">
        <v>62848</v>
      </c>
      <c r="Q198">
        <v>565</v>
      </c>
      <c r="R198">
        <v>63413</v>
      </c>
      <c r="S198">
        <v>8508526</v>
      </c>
      <c r="T198">
        <v>83999</v>
      </c>
      <c r="U198">
        <v>87264</v>
      </c>
      <c r="V198">
        <v>185</v>
      </c>
      <c r="W198">
        <v>197</v>
      </c>
      <c r="X198">
        <v>121</v>
      </c>
      <c r="Y198">
        <v>382</v>
      </c>
      <c r="Z198">
        <v>503</v>
      </c>
      <c r="AA198">
        <v>2444839</v>
      </c>
      <c r="AB198">
        <v>8634385</v>
      </c>
      <c r="AC198">
        <v>483488</v>
      </c>
      <c r="AD198">
        <v>480960</v>
      </c>
      <c r="AE198">
        <v>12043672</v>
      </c>
      <c r="AF198">
        <v>267856</v>
      </c>
      <c r="AG198">
        <v>10464305</v>
      </c>
      <c r="AH198">
        <v>7053647</v>
      </c>
      <c r="AI198">
        <v>1633373</v>
      </c>
      <c r="AJ198">
        <v>19151325</v>
      </c>
      <c r="AK198">
        <v>4639760</v>
      </c>
      <c r="AL198">
        <v>36102613</v>
      </c>
      <c r="AM198">
        <v>38631</v>
      </c>
      <c r="AN198">
        <v>9389</v>
      </c>
      <c r="AO198">
        <v>661</v>
      </c>
      <c r="AP198">
        <v>84</v>
      </c>
      <c r="AQ198">
        <v>2176</v>
      </c>
      <c r="AR198">
        <v>0</v>
      </c>
      <c r="AS198">
        <v>35727</v>
      </c>
      <c r="AT198">
        <v>663581</v>
      </c>
      <c r="AU198">
        <v>90627</v>
      </c>
      <c r="AV198">
        <v>154141</v>
      </c>
      <c r="AW198">
        <v>23769</v>
      </c>
      <c r="AX198">
        <v>13399</v>
      </c>
      <c r="AY198">
        <v>1052</v>
      </c>
      <c r="AZ198">
        <v>15715</v>
      </c>
      <c r="BA198">
        <v>273738</v>
      </c>
      <c r="BB198">
        <v>537666</v>
      </c>
      <c r="BC198">
        <v>618262</v>
      </c>
      <c r="BD198">
        <v>28444</v>
      </c>
      <c r="BE198">
        <v>3218605</v>
      </c>
      <c r="BF198">
        <v>280847</v>
      </c>
      <c r="BH198">
        <v>406216</v>
      </c>
      <c r="BI198">
        <v>28883</v>
      </c>
      <c r="BJ198">
        <v>50</v>
      </c>
      <c r="BK198">
        <v>119</v>
      </c>
      <c r="BL198" t="s">
        <v>83</v>
      </c>
    </row>
    <row r="199" spans="1:64">
      <c r="A199">
        <v>2006</v>
      </c>
      <c r="B199">
        <v>3800</v>
      </c>
      <c r="C199" t="s">
        <v>9</v>
      </c>
      <c r="D199" t="s">
        <v>139</v>
      </c>
      <c r="E199">
        <v>4</v>
      </c>
      <c r="F199">
        <v>1932</v>
      </c>
      <c r="G199" t="s">
        <v>82</v>
      </c>
      <c r="H199" t="s">
        <v>82</v>
      </c>
      <c r="I199">
        <v>1</v>
      </c>
      <c r="J199" s="10">
        <v>-1.6465603281538506</v>
      </c>
      <c r="K199">
        <v>91</v>
      </c>
      <c r="L199">
        <v>2473075</v>
      </c>
      <c r="M199">
        <v>48314</v>
      </c>
      <c r="N199">
        <v>28812</v>
      </c>
      <c r="O199">
        <v>28581</v>
      </c>
      <c r="P199">
        <v>18610</v>
      </c>
      <c r="Q199">
        <v>12646</v>
      </c>
      <c r="R199">
        <v>31256</v>
      </c>
      <c r="S199">
        <v>3491104</v>
      </c>
      <c r="T199">
        <v>33827</v>
      </c>
      <c r="U199">
        <v>14450</v>
      </c>
      <c r="V199">
        <v>51</v>
      </c>
      <c r="W199">
        <v>93</v>
      </c>
      <c r="X199">
        <v>38</v>
      </c>
      <c r="Y199">
        <v>144</v>
      </c>
      <c r="Z199">
        <v>182</v>
      </c>
      <c r="AA199">
        <v>1728443</v>
      </c>
      <c r="AB199">
        <v>6539217</v>
      </c>
      <c r="AC199">
        <v>250035</v>
      </c>
      <c r="AD199">
        <v>373792</v>
      </c>
      <c r="AE199">
        <v>8891487</v>
      </c>
      <c r="AF199">
        <v>189125</v>
      </c>
      <c r="AG199">
        <v>2939211</v>
      </c>
      <c r="AH199">
        <v>3486981</v>
      </c>
      <c r="AI199">
        <v>521176</v>
      </c>
      <c r="AJ199">
        <v>6947368</v>
      </c>
      <c r="AK199">
        <v>945544</v>
      </c>
      <c r="AL199">
        <v>16973524</v>
      </c>
      <c r="AM199">
        <v>22465</v>
      </c>
      <c r="AN199">
        <v>3032</v>
      </c>
      <c r="AO199">
        <v>281</v>
      </c>
      <c r="AP199">
        <v>83</v>
      </c>
      <c r="AQ199">
        <v>1419</v>
      </c>
      <c r="AR199">
        <v>0</v>
      </c>
      <c r="AS199">
        <v>16232</v>
      </c>
      <c r="AT199">
        <v>108440</v>
      </c>
      <c r="AU199">
        <v>872620</v>
      </c>
      <c r="AV199">
        <v>13981</v>
      </c>
      <c r="AW199">
        <v>51942</v>
      </c>
      <c r="AX199">
        <v>9084</v>
      </c>
      <c r="AY199">
        <v>292</v>
      </c>
      <c r="AZ199">
        <v>9378</v>
      </c>
      <c r="BA199">
        <v>27703</v>
      </c>
      <c r="BB199">
        <v>232950</v>
      </c>
      <c r="BC199">
        <v>266821</v>
      </c>
      <c r="BD199">
        <v>248180</v>
      </c>
      <c r="BE199">
        <v>5742838</v>
      </c>
      <c r="BF199">
        <v>90485</v>
      </c>
      <c r="BG199">
        <v>0</v>
      </c>
      <c r="BH199">
        <v>331920</v>
      </c>
      <c r="BI199">
        <v>133298</v>
      </c>
      <c r="BJ199">
        <v>12</v>
      </c>
      <c r="BK199">
        <v>105</v>
      </c>
      <c r="BL199" t="s">
        <v>84</v>
      </c>
    </row>
    <row r="200" spans="1:64">
      <c r="A200">
        <v>2006</v>
      </c>
      <c r="B200">
        <v>4400</v>
      </c>
      <c r="C200" t="s">
        <v>10</v>
      </c>
      <c r="E200">
        <v>7</v>
      </c>
      <c r="F200">
        <v>1938</v>
      </c>
      <c r="G200" t="s">
        <v>85</v>
      </c>
      <c r="H200" t="s">
        <v>85</v>
      </c>
      <c r="I200">
        <v>1</v>
      </c>
      <c r="J200" s="10">
        <v>-1.2313825071627036</v>
      </c>
      <c r="K200">
        <v>69</v>
      </c>
      <c r="L200">
        <v>3499137</v>
      </c>
      <c r="M200">
        <v>57772</v>
      </c>
      <c r="N200">
        <v>30901</v>
      </c>
      <c r="O200">
        <v>21468</v>
      </c>
      <c r="R200">
        <v>60889</v>
      </c>
      <c r="S200">
        <v>6733022</v>
      </c>
      <c r="T200">
        <v>7733</v>
      </c>
      <c r="U200">
        <v>23341</v>
      </c>
      <c r="V200">
        <v>54</v>
      </c>
      <c r="W200">
        <v>96</v>
      </c>
      <c r="X200">
        <v>53</v>
      </c>
      <c r="Y200">
        <v>150</v>
      </c>
      <c r="Z200">
        <v>203</v>
      </c>
      <c r="AA200">
        <v>1685235</v>
      </c>
      <c r="AB200">
        <v>4608991</v>
      </c>
      <c r="AC200">
        <v>381623</v>
      </c>
      <c r="AE200">
        <v>6675849</v>
      </c>
      <c r="AF200">
        <v>45677</v>
      </c>
      <c r="AG200">
        <v>2860137</v>
      </c>
      <c r="AH200">
        <v>1698572</v>
      </c>
      <c r="AI200">
        <v>538835</v>
      </c>
      <c r="AJ200">
        <v>5097544</v>
      </c>
      <c r="AK200">
        <v>1045925</v>
      </c>
      <c r="AL200">
        <v>12864995</v>
      </c>
      <c r="AM200">
        <v>28951</v>
      </c>
      <c r="AN200">
        <v>3821</v>
      </c>
      <c r="AO200">
        <v>254</v>
      </c>
      <c r="AP200">
        <v>55</v>
      </c>
      <c r="AQ200">
        <v>1436</v>
      </c>
      <c r="AR200">
        <v>601036</v>
      </c>
      <c r="AS200">
        <v>23728</v>
      </c>
      <c r="AT200">
        <v>451983</v>
      </c>
      <c r="AV200">
        <v>22699</v>
      </c>
      <c r="AW200">
        <v>4478</v>
      </c>
      <c r="AX200">
        <v>8688</v>
      </c>
      <c r="AY200">
        <v>964</v>
      </c>
      <c r="AZ200">
        <v>4835</v>
      </c>
      <c r="BA200">
        <v>46598</v>
      </c>
      <c r="BB200">
        <v>134376</v>
      </c>
      <c r="BC200">
        <v>234363</v>
      </c>
      <c r="BD200">
        <v>328935</v>
      </c>
      <c r="BE200">
        <v>1141396</v>
      </c>
      <c r="BF200">
        <v>297974</v>
      </c>
      <c r="BG200">
        <v>109757</v>
      </c>
      <c r="BH200">
        <v>87193</v>
      </c>
      <c r="BI200">
        <v>174955</v>
      </c>
      <c r="BJ200">
        <v>16</v>
      </c>
      <c r="BK200">
        <v>100</v>
      </c>
      <c r="BL200" t="s">
        <v>84</v>
      </c>
    </row>
    <row r="201" spans="1:64">
      <c r="A201">
        <v>2006</v>
      </c>
      <c r="B201">
        <v>5200</v>
      </c>
      <c r="C201" t="s">
        <v>11</v>
      </c>
      <c r="D201" t="s">
        <v>139</v>
      </c>
      <c r="E201">
        <v>3</v>
      </c>
      <c r="F201">
        <v>1956</v>
      </c>
      <c r="G201" t="s">
        <v>85</v>
      </c>
      <c r="H201" t="s">
        <v>82</v>
      </c>
      <c r="I201">
        <v>1</v>
      </c>
      <c r="J201" s="10">
        <v>-0.66709678326400157</v>
      </c>
      <c r="K201">
        <v>45</v>
      </c>
      <c r="L201">
        <v>4864603</v>
      </c>
      <c r="M201">
        <v>80572</v>
      </c>
      <c r="N201">
        <v>33742</v>
      </c>
      <c r="O201">
        <v>36418</v>
      </c>
      <c r="P201">
        <v>22767</v>
      </c>
      <c r="Q201">
        <v>17315</v>
      </c>
      <c r="R201">
        <v>40082</v>
      </c>
      <c r="S201">
        <v>6676334</v>
      </c>
      <c r="T201">
        <v>47915</v>
      </c>
      <c r="U201">
        <v>35221</v>
      </c>
      <c r="V201">
        <v>79</v>
      </c>
      <c r="W201">
        <v>124</v>
      </c>
      <c r="X201">
        <v>89</v>
      </c>
      <c r="Y201">
        <v>203</v>
      </c>
      <c r="Z201">
        <v>292</v>
      </c>
      <c r="AA201">
        <v>2180352</v>
      </c>
      <c r="AB201">
        <v>7295789</v>
      </c>
      <c r="AC201">
        <v>326264</v>
      </c>
      <c r="AD201">
        <v>147094</v>
      </c>
      <c r="AE201">
        <v>9949499</v>
      </c>
      <c r="AF201">
        <v>215132</v>
      </c>
      <c r="AG201">
        <v>4565393</v>
      </c>
      <c r="AH201">
        <v>4900710</v>
      </c>
      <c r="AI201">
        <v>1430509</v>
      </c>
      <c r="AJ201">
        <v>10896612</v>
      </c>
      <c r="AK201">
        <v>3047831</v>
      </c>
      <c r="AL201">
        <v>24109074</v>
      </c>
      <c r="AM201">
        <v>39881</v>
      </c>
      <c r="AN201">
        <v>7681</v>
      </c>
      <c r="AO201">
        <v>463</v>
      </c>
      <c r="AP201">
        <v>111</v>
      </c>
      <c r="AQ201">
        <v>1893</v>
      </c>
      <c r="AR201">
        <v>0</v>
      </c>
      <c r="AS201">
        <v>2600</v>
      </c>
      <c r="AT201">
        <v>309045</v>
      </c>
      <c r="AU201">
        <v>1817</v>
      </c>
      <c r="AV201">
        <v>64576</v>
      </c>
      <c r="AW201">
        <v>2576</v>
      </c>
      <c r="AX201">
        <v>18803</v>
      </c>
      <c r="AY201">
        <v>828</v>
      </c>
      <c r="AZ201">
        <v>29697</v>
      </c>
      <c r="BA201">
        <v>45211</v>
      </c>
      <c r="BB201">
        <v>314935</v>
      </c>
      <c r="BC201">
        <v>766347</v>
      </c>
      <c r="BD201">
        <v>567730</v>
      </c>
      <c r="BE201">
        <v>4332235</v>
      </c>
      <c r="BF201">
        <v>235686</v>
      </c>
      <c r="BH201">
        <v>663450</v>
      </c>
      <c r="BI201">
        <v>268920</v>
      </c>
      <c r="BJ201">
        <v>23</v>
      </c>
      <c r="BK201">
        <v>148</v>
      </c>
      <c r="BL201" t="s">
        <v>84</v>
      </c>
    </row>
    <row r="202" spans="1:64">
      <c r="A202">
        <v>2006</v>
      </c>
      <c r="B202">
        <v>5300</v>
      </c>
      <c r="C202" t="s">
        <v>12</v>
      </c>
      <c r="D202" t="s">
        <v>139</v>
      </c>
      <c r="E202">
        <v>4</v>
      </c>
      <c r="F202">
        <v>1932</v>
      </c>
      <c r="G202" t="s">
        <v>85</v>
      </c>
      <c r="H202" t="s">
        <v>85</v>
      </c>
      <c r="I202">
        <v>1</v>
      </c>
      <c r="J202" s="10">
        <v>0.40764896380190346</v>
      </c>
      <c r="K202">
        <v>16</v>
      </c>
      <c r="L202">
        <v>6713629</v>
      </c>
      <c r="M202">
        <v>132628</v>
      </c>
      <c r="N202">
        <v>103473</v>
      </c>
      <c r="O202">
        <v>38722</v>
      </c>
      <c r="P202">
        <v>53126</v>
      </c>
      <c r="Q202">
        <v>19447</v>
      </c>
      <c r="R202">
        <v>72573</v>
      </c>
      <c r="S202">
        <v>6900505</v>
      </c>
      <c r="T202">
        <v>177020</v>
      </c>
      <c r="U202">
        <v>36326</v>
      </c>
      <c r="V202">
        <v>106</v>
      </c>
      <c r="W202">
        <v>214</v>
      </c>
      <c r="X202">
        <v>88</v>
      </c>
      <c r="Y202">
        <v>320</v>
      </c>
      <c r="Z202">
        <v>408</v>
      </c>
      <c r="AA202">
        <v>2958788</v>
      </c>
      <c r="AB202">
        <v>9859444</v>
      </c>
      <c r="AC202">
        <v>1276204</v>
      </c>
      <c r="AD202">
        <v>62736</v>
      </c>
      <c r="AE202">
        <v>14157172</v>
      </c>
      <c r="AF202">
        <v>337851</v>
      </c>
      <c r="AG202">
        <v>7165391</v>
      </c>
      <c r="AH202">
        <v>8636998</v>
      </c>
      <c r="AI202">
        <v>1667146</v>
      </c>
      <c r="AJ202">
        <v>17469535</v>
      </c>
      <c r="AK202">
        <v>6357109</v>
      </c>
      <c r="AL202">
        <v>38321667</v>
      </c>
      <c r="AM202">
        <v>35963</v>
      </c>
      <c r="AN202">
        <v>9006</v>
      </c>
      <c r="AO202">
        <v>751</v>
      </c>
      <c r="AP202">
        <v>107</v>
      </c>
      <c r="AQ202">
        <v>1677</v>
      </c>
      <c r="AR202">
        <v>2637739</v>
      </c>
      <c r="AS202">
        <v>79463</v>
      </c>
      <c r="AT202">
        <v>427463</v>
      </c>
      <c r="AX202">
        <v>17107</v>
      </c>
      <c r="AY202">
        <v>1452</v>
      </c>
      <c r="AZ202">
        <v>23251</v>
      </c>
      <c r="BA202">
        <v>145151</v>
      </c>
      <c r="BB202">
        <v>412430</v>
      </c>
      <c r="BC202">
        <v>761544</v>
      </c>
      <c r="BD202">
        <v>468873</v>
      </c>
      <c r="BE202">
        <v>4945954</v>
      </c>
      <c r="BF202">
        <v>293839</v>
      </c>
      <c r="BG202">
        <v>263518</v>
      </c>
      <c r="BH202">
        <v>1946234</v>
      </c>
      <c r="BI202">
        <v>233022</v>
      </c>
      <c r="BJ202">
        <v>52</v>
      </c>
      <c r="BK202">
        <v>100</v>
      </c>
      <c r="BL202" t="s">
        <v>83</v>
      </c>
    </row>
    <row r="203" spans="1:64">
      <c r="A203">
        <v>2006</v>
      </c>
      <c r="B203">
        <v>5400</v>
      </c>
      <c r="C203" t="s">
        <v>13</v>
      </c>
      <c r="D203" t="s">
        <v>139</v>
      </c>
      <c r="E203">
        <v>4</v>
      </c>
      <c r="F203">
        <v>1932</v>
      </c>
      <c r="G203" t="s">
        <v>85</v>
      </c>
      <c r="H203" t="s">
        <v>85</v>
      </c>
      <c r="I203">
        <v>1</v>
      </c>
      <c r="J203" s="10">
        <v>-1.3971729427897124</v>
      </c>
      <c r="K203">
        <v>77</v>
      </c>
      <c r="L203">
        <v>3295378</v>
      </c>
      <c r="M203">
        <v>51329</v>
      </c>
      <c r="N203">
        <v>45595</v>
      </c>
      <c r="O203">
        <v>36780</v>
      </c>
      <c r="P203">
        <v>18982</v>
      </c>
      <c r="Q203">
        <v>17262</v>
      </c>
      <c r="R203">
        <v>36244</v>
      </c>
      <c r="S203">
        <v>7524227</v>
      </c>
      <c r="T203">
        <v>62761</v>
      </c>
      <c r="U203">
        <v>39219</v>
      </c>
      <c r="V203">
        <v>60</v>
      </c>
      <c r="W203">
        <v>117</v>
      </c>
      <c r="X203">
        <v>34</v>
      </c>
      <c r="Y203">
        <v>177</v>
      </c>
      <c r="Z203">
        <v>211</v>
      </c>
      <c r="AA203">
        <v>1285782</v>
      </c>
      <c r="AB203">
        <v>4989546</v>
      </c>
      <c r="AC203">
        <v>123545</v>
      </c>
      <c r="AD203">
        <v>63702</v>
      </c>
      <c r="AE203">
        <v>6462575</v>
      </c>
      <c r="AF203">
        <v>161493</v>
      </c>
      <c r="AG203">
        <v>2947974</v>
      </c>
      <c r="AH203">
        <v>2660908</v>
      </c>
      <c r="AI203">
        <v>442446</v>
      </c>
      <c r="AJ203">
        <v>6051328</v>
      </c>
      <c r="AK203">
        <v>1879906</v>
      </c>
      <c r="AL203">
        <v>14555302</v>
      </c>
      <c r="AM203">
        <v>23026</v>
      </c>
      <c r="AN203">
        <v>2801</v>
      </c>
      <c r="AO203">
        <v>254</v>
      </c>
      <c r="AP203">
        <v>62</v>
      </c>
      <c r="AQ203">
        <v>1157</v>
      </c>
      <c r="AR203">
        <v>1663855</v>
      </c>
      <c r="AS203">
        <v>10972</v>
      </c>
      <c r="AT203">
        <v>272221</v>
      </c>
      <c r="AU203">
        <v>618</v>
      </c>
      <c r="AV203">
        <v>24014</v>
      </c>
      <c r="AW203">
        <v>4107</v>
      </c>
      <c r="AX203">
        <v>2133</v>
      </c>
      <c r="AY203">
        <v>857</v>
      </c>
      <c r="AZ203">
        <v>10390</v>
      </c>
      <c r="BA203">
        <v>62289</v>
      </c>
      <c r="BB203">
        <v>212175</v>
      </c>
      <c r="BC203">
        <v>273284</v>
      </c>
      <c r="BD203">
        <v>84016</v>
      </c>
      <c r="BE203">
        <v>2703951</v>
      </c>
      <c r="BF203">
        <v>136655</v>
      </c>
      <c r="BH203">
        <v>122903</v>
      </c>
      <c r="BI203">
        <v>175803</v>
      </c>
      <c r="BJ203">
        <v>15</v>
      </c>
      <c r="BK203">
        <v>110</v>
      </c>
      <c r="BL203" t="s">
        <v>84</v>
      </c>
    </row>
    <row r="204" spans="1:64">
      <c r="A204">
        <v>2006</v>
      </c>
      <c r="B204">
        <v>5850</v>
      </c>
      <c r="C204" t="s">
        <v>14</v>
      </c>
      <c r="E204">
        <v>5</v>
      </c>
      <c r="F204">
        <v>1983</v>
      </c>
      <c r="G204" t="s">
        <v>82</v>
      </c>
      <c r="H204" t="s">
        <v>82</v>
      </c>
      <c r="I204">
        <v>1</v>
      </c>
      <c r="J204" s="10">
        <v>-0.27638193059461863</v>
      </c>
      <c r="K204">
        <v>29</v>
      </c>
      <c r="L204">
        <v>3687733</v>
      </c>
      <c r="M204">
        <v>159765</v>
      </c>
      <c r="N204">
        <v>156784</v>
      </c>
      <c r="O204">
        <v>32571</v>
      </c>
      <c r="P204">
        <v>22794</v>
      </c>
      <c r="Q204">
        <v>32049</v>
      </c>
      <c r="R204">
        <v>54843</v>
      </c>
      <c r="S204">
        <v>5443193</v>
      </c>
      <c r="T204">
        <v>13622</v>
      </c>
      <c r="U204">
        <v>25006</v>
      </c>
      <c r="V204">
        <v>117</v>
      </c>
      <c r="W204">
        <v>106</v>
      </c>
      <c r="X204">
        <v>53</v>
      </c>
      <c r="Y204">
        <v>223</v>
      </c>
      <c r="Z204">
        <v>276</v>
      </c>
      <c r="AA204">
        <v>1729673</v>
      </c>
      <c r="AB204">
        <v>5813216</v>
      </c>
      <c r="AC204">
        <v>552586</v>
      </c>
      <c r="AD204">
        <v>907043</v>
      </c>
      <c r="AE204">
        <v>9002518</v>
      </c>
      <c r="AF204">
        <v>194319</v>
      </c>
      <c r="AG204">
        <v>6352335</v>
      </c>
      <c r="AH204">
        <v>2889170</v>
      </c>
      <c r="AI204">
        <v>791917</v>
      </c>
      <c r="AJ204">
        <v>10033422</v>
      </c>
      <c r="AK204">
        <v>7483903</v>
      </c>
      <c r="AL204">
        <v>26714162</v>
      </c>
      <c r="AM204">
        <v>23120</v>
      </c>
      <c r="AN204">
        <v>3894</v>
      </c>
      <c r="AO204">
        <v>369</v>
      </c>
      <c r="AP204">
        <v>56</v>
      </c>
      <c r="AQ204">
        <v>1671</v>
      </c>
      <c r="AR204">
        <v>0</v>
      </c>
      <c r="AS204">
        <v>12208</v>
      </c>
      <c r="AT204">
        <v>40927</v>
      </c>
      <c r="AU204">
        <v>119842</v>
      </c>
      <c r="AV204">
        <v>4111</v>
      </c>
      <c r="AW204">
        <v>20911</v>
      </c>
      <c r="AX204">
        <v>173399</v>
      </c>
      <c r="AY204">
        <v>499</v>
      </c>
      <c r="AZ204">
        <v>12857</v>
      </c>
      <c r="BA204">
        <v>49642</v>
      </c>
      <c r="BB204">
        <v>276788</v>
      </c>
      <c r="BC204">
        <v>380244</v>
      </c>
      <c r="BD204">
        <v>586318</v>
      </c>
      <c r="BE204">
        <v>1819223</v>
      </c>
      <c r="BF204">
        <v>177285</v>
      </c>
      <c r="BG204">
        <v>0</v>
      </c>
      <c r="BH204">
        <v>688627</v>
      </c>
      <c r="BI204">
        <v>133600</v>
      </c>
      <c r="BJ204">
        <v>17</v>
      </c>
      <c r="BK204">
        <v>146</v>
      </c>
      <c r="BL204" t="s">
        <v>83</v>
      </c>
    </row>
    <row r="205" spans="1:64">
      <c r="A205">
        <v>2006</v>
      </c>
      <c r="B205">
        <v>6100</v>
      </c>
      <c r="C205" t="s">
        <v>15</v>
      </c>
      <c r="D205" t="s">
        <v>139</v>
      </c>
      <c r="E205">
        <v>3</v>
      </c>
      <c r="F205">
        <v>1932</v>
      </c>
      <c r="G205" t="s">
        <v>85</v>
      </c>
      <c r="H205" t="s">
        <v>85</v>
      </c>
      <c r="I205">
        <v>1</v>
      </c>
      <c r="J205" s="10">
        <v>-6.4121647393571124E-2</v>
      </c>
      <c r="K205">
        <v>25</v>
      </c>
      <c r="L205">
        <v>6180744</v>
      </c>
      <c r="M205">
        <v>123424</v>
      </c>
      <c r="N205">
        <v>63603</v>
      </c>
      <c r="O205">
        <v>90377</v>
      </c>
      <c r="P205">
        <v>21734</v>
      </c>
      <c r="Q205">
        <v>15079</v>
      </c>
      <c r="R205">
        <v>36813</v>
      </c>
      <c r="S205">
        <v>5912179</v>
      </c>
      <c r="T205">
        <v>108828</v>
      </c>
      <c r="U205">
        <v>93669</v>
      </c>
      <c r="V205">
        <v>125</v>
      </c>
      <c r="W205">
        <v>179</v>
      </c>
      <c r="X205">
        <v>131</v>
      </c>
      <c r="Y205">
        <v>304</v>
      </c>
      <c r="Z205">
        <v>435</v>
      </c>
      <c r="AA205">
        <v>3368018</v>
      </c>
      <c r="AB205">
        <v>6953106</v>
      </c>
      <c r="AC205">
        <v>1461917</v>
      </c>
      <c r="AD205">
        <v>422898</v>
      </c>
      <c r="AE205">
        <v>12205939</v>
      </c>
      <c r="AF205">
        <v>349716</v>
      </c>
      <c r="AG205">
        <v>6940002</v>
      </c>
      <c r="AH205">
        <v>5772066</v>
      </c>
      <c r="AI205">
        <v>2442543</v>
      </c>
      <c r="AJ205">
        <v>15154611</v>
      </c>
      <c r="AK205">
        <v>5255845</v>
      </c>
      <c r="AL205">
        <v>32966111</v>
      </c>
      <c r="AM205">
        <v>45187</v>
      </c>
      <c r="AN205">
        <v>10205</v>
      </c>
      <c r="AO205">
        <v>664</v>
      </c>
      <c r="AP205">
        <v>91</v>
      </c>
      <c r="AQ205">
        <v>3008</v>
      </c>
      <c r="AR205">
        <v>2080</v>
      </c>
      <c r="AS205">
        <v>30601</v>
      </c>
      <c r="AT205">
        <v>228183</v>
      </c>
      <c r="AU205">
        <v>2307399</v>
      </c>
      <c r="AV205">
        <v>62771</v>
      </c>
      <c r="AX205">
        <v>10454</v>
      </c>
      <c r="AY205">
        <v>1066</v>
      </c>
      <c r="AZ205">
        <v>21846</v>
      </c>
      <c r="BB205">
        <v>450833</v>
      </c>
      <c r="BC205">
        <v>1928444</v>
      </c>
      <c r="BD205">
        <v>158950</v>
      </c>
      <c r="BE205">
        <v>5015744</v>
      </c>
      <c r="BF205">
        <v>174078</v>
      </c>
      <c r="BG205">
        <v>1103259</v>
      </c>
      <c r="BH205">
        <v>364798</v>
      </c>
      <c r="BI205">
        <v>92365</v>
      </c>
      <c r="BJ205">
        <v>28</v>
      </c>
      <c r="BK205">
        <v>168</v>
      </c>
      <c r="BL205" t="s">
        <v>83</v>
      </c>
    </row>
    <row r="206" spans="1:64">
      <c r="A206">
        <v>2006</v>
      </c>
      <c r="B206">
        <v>6300</v>
      </c>
      <c r="C206" t="s">
        <v>16</v>
      </c>
      <c r="E206">
        <v>7</v>
      </c>
      <c r="F206">
        <v>1962</v>
      </c>
      <c r="G206" t="s">
        <v>82</v>
      </c>
      <c r="H206" t="s">
        <v>85</v>
      </c>
      <c r="I206">
        <v>1</v>
      </c>
      <c r="J206" s="10">
        <v>-1.1299783695621584</v>
      </c>
      <c r="K206">
        <v>62</v>
      </c>
      <c r="L206">
        <v>2711255</v>
      </c>
      <c r="M206">
        <v>92050</v>
      </c>
      <c r="N206">
        <v>86575</v>
      </c>
      <c r="O206">
        <v>28095</v>
      </c>
      <c r="R206">
        <v>63116</v>
      </c>
      <c r="S206">
        <v>4502389</v>
      </c>
      <c r="T206">
        <v>39036</v>
      </c>
      <c r="U206">
        <v>23077</v>
      </c>
      <c r="V206">
        <v>62</v>
      </c>
      <c r="W206">
        <v>80</v>
      </c>
      <c r="X206">
        <v>70</v>
      </c>
      <c r="Y206">
        <v>142</v>
      </c>
      <c r="Z206">
        <v>212</v>
      </c>
      <c r="AE206">
        <v>6783316</v>
      </c>
      <c r="AF206">
        <v>47039</v>
      </c>
      <c r="AG206">
        <v>3319561</v>
      </c>
      <c r="AH206">
        <v>1321429</v>
      </c>
      <c r="AI206">
        <v>649305</v>
      </c>
      <c r="AJ206">
        <v>5290295</v>
      </c>
      <c r="AK206">
        <v>1792118</v>
      </c>
      <c r="AL206">
        <v>13912768</v>
      </c>
      <c r="AM206">
        <v>23780</v>
      </c>
      <c r="AN206">
        <v>2007</v>
      </c>
      <c r="AO206">
        <v>150</v>
      </c>
      <c r="AP206">
        <v>39</v>
      </c>
      <c r="AQ206">
        <v>1154</v>
      </c>
      <c r="AR206">
        <v>158729</v>
      </c>
      <c r="AS206">
        <v>10172</v>
      </c>
      <c r="AT206">
        <v>300013</v>
      </c>
      <c r="AU206">
        <v>198349</v>
      </c>
      <c r="AV206">
        <v>9896</v>
      </c>
      <c r="AW206">
        <v>16366</v>
      </c>
      <c r="AX206">
        <v>14735</v>
      </c>
      <c r="AY206">
        <v>1671</v>
      </c>
      <c r="AZ206">
        <v>31174</v>
      </c>
      <c r="BA206">
        <v>109631</v>
      </c>
      <c r="BB206">
        <v>346684</v>
      </c>
      <c r="BC206">
        <v>453572</v>
      </c>
      <c r="BI206">
        <v>70843</v>
      </c>
      <c r="BJ206">
        <v>20</v>
      </c>
      <c r="BK206">
        <v>119</v>
      </c>
      <c r="BL206" t="s">
        <v>83</v>
      </c>
    </row>
    <row r="207" spans="1:64">
      <c r="A207">
        <v>2006</v>
      </c>
      <c r="B207">
        <v>6900</v>
      </c>
      <c r="C207" t="s">
        <v>17</v>
      </c>
      <c r="D207" t="s">
        <v>139</v>
      </c>
      <c r="E207">
        <v>3</v>
      </c>
      <c r="F207">
        <v>1956</v>
      </c>
      <c r="G207" t="s">
        <v>82</v>
      </c>
      <c r="H207" t="s">
        <v>82</v>
      </c>
      <c r="I207">
        <v>1</v>
      </c>
      <c r="J207" s="10">
        <v>-1.1786801351775431</v>
      </c>
      <c r="K207">
        <v>65</v>
      </c>
      <c r="L207">
        <v>2511097</v>
      </c>
      <c r="M207">
        <v>58618</v>
      </c>
      <c r="N207">
        <v>35855</v>
      </c>
      <c r="O207">
        <v>23907</v>
      </c>
      <c r="P207">
        <v>14154</v>
      </c>
      <c r="Q207">
        <v>22142</v>
      </c>
      <c r="R207">
        <v>36296</v>
      </c>
      <c r="S207">
        <v>3099407</v>
      </c>
      <c r="T207">
        <v>31666</v>
      </c>
      <c r="U207">
        <v>28274</v>
      </c>
      <c r="V207">
        <v>66</v>
      </c>
      <c r="W207">
        <v>126</v>
      </c>
      <c r="X207">
        <v>59</v>
      </c>
      <c r="Y207">
        <v>192</v>
      </c>
      <c r="Z207">
        <v>251</v>
      </c>
      <c r="AA207">
        <v>2216481</v>
      </c>
      <c r="AB207">
        <v>6600726</v>
      </c>
      <c r="AC207">
        <v>2156864</v>
      </c>
      <c r="AD207">
        <v>0</v>
      </c>
      <c r="AE207">
        <v>10974071</v>
      </c>
      <c r="AF207">
        <v>111164</v>
      </c>
      <c r="AG207">
        <v>4799007</v>
      </c>
      <c r="AH207">
        <v>4354254</v>
      </c>
      <c r="AI207">
        <v>771314</v>
      </c>
      <c r="AJ207">
        <v>9924575</v>
      </c>
      <c r="AK207">
        <v>3014032</v>
      </c>
      <c r="AL207">
        <v>24023842</v>
      </c>
      <c r="AM207">
        <v>34968</v>
      </c>
      <c r="AN207">
        <v>5772</v>
      </c>
      <c r="AO207">
        <v>566</v>
      </c>
      <c r="AP207">
        <v>59</v>
      </c>
      <c r="AQ207">
        <v>1960</v>
      </c>
      <c r="AR207">
        <v>489215</v>
      </c>
      <c r="AS207">
        <v>3300</v>
      </c>
      <c r="AT207">
        <v>344312</v>
      </c>
      <c r="AU207">
        <v>1214</v>
      </c>
      <c r="AV207">
        <v>993</v>
      </c>
      <c r="AW207">
        <v>11713</v>
      </c>
      <c r="AX207">
        <v>10770</v>
      </c>
      <c r="AY207">
        <v>255</v>
      </c>
      <c r="AZ207">
        <v>7372</v>
      </c>
      <c r="BA207">
        <v>54252</v>
      </c>
      <c r="BB207">
        <v>172474</v>
      </c>
      <c r="BC207">
        <v>604455</v>
      </c>
      <c r="BD207">
        <v>0</v>
      </c>
      <c r="BE207">
        <v>2017160</v>
      </c>
      <c r="BF207">
        <v>167575</v>
      </c>
      <c r="BG207">
        <v>164800</v>
      </c>
      <c r="BH207">
        <v>563256</v>
      </c>
      <c r="BI207">
        <v>324908</v>
      </c>
      <c r="BJ207">
        <v>21</v>
      </c>
      <c r="BK207">
        <v>119</v>
      </c>
      <c r="BL207" t="s">
        <v>83</v>
      </c>
    </row>
    <row r="208" spans="1:64">
      <c r="A208">
        <v>2006</v>
      </c>
      <c r="B208">
        <v>8300</v>
      </c>
      <c r="C208" t="s">
        <v>18</v>
      </c>
      <c r="E208">
        <v>6</v>
      </c>
      <c r="F208">
        <v>1962</v>
      </c>
      <c r="G208" t="s">
        <v>85</v>
      </c>
      <c r="H208" t="s">
        <v>85</v>
      </c>
      <c r="I208">
        <v>1</v>
      </c>
      <c r="J208" s="10">
        <v>-0.5382119495268527</v>
      </c>
      <c r="K208">
        <v>38</v>
      </c>
      <c r="L208">
        <v>3183529</v>
      </c>
      <c r="M208">
        <v>57953</v>
      </c>
      <c r="N208">
        <v>43023</v>
      </c>
      <c r="O208">
        <v>12672</v>
      </c>
      <c r="P208">
        <v>25567</v>
      </c>
      <c r="Q208">
        <v>7617</v>
      </c>
      <c r="R208">
        <v>33184</v>
      </c>
      <c r="S208">
        <v>4225398</v>
      </c>
      <c r="T208">
        <v>36035</v>
      </c>
      <c r="U208">
        <v>29382</v>
      </c>
      <c r="V208">
        <v>95</v>
      </c>
      <c r="W208">
        <v>140</v>
      </c>
      <c r="X208">
        <v>49</v>
      </c>
      <c r="Y208">
        <v>235</v>
      </c>
      <c r="Z208">
        <v>284</v>
      </c>
      <c r="AA208">
        <v>1366523</v>
      </c>
      <c r="AB208">
        <v>9261449</v>
      </c>
      <c r="AC208">
        <v>916884</v>
      </c>
      <c r="AD208">
        <v>2531</v>
      </c>
      <c r="AE208">
        <v>11547387</v>
      </c>
      <c r="AF208">
        <v>132888</v>
      </c>
      <c r="AG208">
        <v>5087741</v>
      </c>
      <c r="AH208">
        <v>3664349</v>
      </c>
      <c r="AI208">
        <v>682622</v>
      </c>
      <c r="AJ208">
        <v>9434712</v>
      </c>
      <c r="AK208">
        <v>1756502</v>
      </c>
      <c r="AL208">
        <v>22871489</v>
      </c>
      <c r="AM208">
        <v>24638</v>
      </c>
      <c r="AN208">
        <v>5899</v>
      </c>
      <c r="AO208">
        <v>370</v>
      </c>
      <c r="AP208">
        <v>74</v>
      </c>
      <c r="AQ208">
        <v>1518</v>
      </c>
      <c r="AR208">
        <v>5297</v>
      </c>
      <c r="AS208">
        <v>13542</v>
      </c>
      <c r="AT208">
        <v>390115</v>
      </c>
      <c r="AU208">
        <v>122138</v>
      </c>
      <c r="AV208">
        <v>28728</v>
      </c>
      <c r="AW208">
        <v>15551</v>
      </c>
      <c r="AX208">
        <v>2242</v>
      </c>
      <c r="AY208">
        <v>858</v>
      </c>
      <c r="AZ208">
        <v>16123</v>
      </c>
      <c r="BA208">
        <v>90368</v>
      </c>
      <c r="BB208">
        <v>286335</v>
      </c>
      <c r="BC208">
        <v>359568</v>
      </c>
      <c r="BD208">
        <v>518201</v>
      </c>
      <c r="BE208">
        <v>1837718</v>
      </c>
      <c r="BF208">
        <v>28027</v>
      </c>
      <c r="BG208">
        <v>46223</v>
      </c>
      <c r="BH208">
        <v>555208</v>
      </c>
      <c r="BI208">
        <v>177411</v>
      </c>
      <c r="BJ208">
        <v>29</v>
      </c>
      <c r="BK208">
        <v>168</v>
      </c>
      <c r="BL208" t="s">
        <v>83</v>
      </c>
    </row>
    <row r="209" spans="1:64">
      <c r="A209">
        <v>2006</v>
      </c>
      <c r="B209">
        <v>8500</v>
      </c>
      <c r="C209" t="s">
        <v>19</v>
      </c>
      <c r="D209" t="s">
        <v>139</v>
      </c>
      <c r="E209">
        <v>7</v>
      </c>
      <c r="F209">
        <v>1962</v>
      </c>
      <c r="G209" t="s">
        <v>82</v>
      </c>
      <c r="H209" t="s">
        <v>82</v>
      </c>
      <c r="I209">
        <v>1</v>
      </c>
      <c r="J209" s="10">
        <v>-0.25822213994725107</v>
      </c>
      <c r="K209">
        <v>27</v>
      </c>
      <c r="L209">
        <v>3581226</v>
      </c>
      <c r="M209">
        <v>149398</v>
      </c>
      <c r="N209">
        <v>143850</v>
      </c>
      <c r="O209">
        <v>86572</v>
      </c>
      <c r="P209">
        <v>34567</v>
      </c>
      <c r="Q209">
        <v>11239</v>
      </c>
      <c r="R209">
        <v>45806</v>
      </c>
      <c r="S209">
        <v>5543084</v>
      </c>
      <c r="T209">
        <v>45016</v>
      </c>
      <c r="U209">
        <v>58344</v>
      </c>
      <c r="V209">
        <v>131</v>
      </c>
      <c r="W209">
        <v>137</v>
      </c>
      <c r="X209">
        <v>99</v>
      </c>
      <c r="Y209">
        <v>268</v>
      </c>
      <c r="Z209">
        <v>367</v>
      </c>
      <c r="AA209">
        <v>4363873</v>
      </c>
      <c r="AB209">
        <v>9385580</v>
      </c>
      <c r="AC209">
        <v>326862</v>
      </c>
      <c r="AD209">
        <v>23166</v>
      </c>
      <c r="AE209">
        <v>14099481</v>
      </c>
      <c r="AF209">
        <v>134627</v>
      </c>
      <c r="AG209">
        <v>6758496</v>
      </c>
      <c r="AH209">
        <v>3401115</v>
      </c>
      <c r="AI209">
        <v>917856</v>
      </c>
      <c r="AJ209">
        <v>11077467</v>
      </c>
      <c r="AK209">
        <v>4200120</v>
      </c>
      <c r="AL209">
        <v>29511695</v>
      </c>
      <c r="AM209">
        <v>41104</v>
      </c>
      <c r="AN209">
        <v>6531</v>
      </c>
      <c r="AO209">
        <v>535</v>
      </c>
      <c r="AP209">
        <v>93</v>
      </c>
      <c r="AQ209">
        <v>2565</v>
      </c>
      <c r="AR209">
        <v>65519</v>
      </c>
      <c r="AS209">
        <v>22743</v>
      </c>
      <c r="AT209">
        <v>232482</v>
      </c>
      <c r="AU209">
        <v>541136</v>
      </c>
      <c r="AV209">
        <v>17484</v>
      </c>
      <c r="AW209">
        <v>27928</v>
      </c>
      <c r="AX209">
        <v>11445</v>
      </c>
      <c r="AY209">
        <v>441</v>
      </c>
      <c r="AZ209">
        <v>10181</v>
      </c>
      <c r="BA209">
        <v>45016</v>
      </c>
      <c r="BB209">
        <v>738117</v>
      </c>
      <c r="BC209">
        <v>1363291</v>
      </c>
      <c r="BD209">
        <v>620136</v>
      </c>
      <c r="BE209">
        <v>6573530</v>
      </c>
      <c r="BF209">
        <v>0</v>
      </c>
      <c r="BG209">
        <v>497865</v>
      </c>
      <c r="BH209">
        <v>1085615</v>
      </c>
      <c r="BI209">
        <v>544428</v>
      </c>
      <c r="BJ209">
        <v>16</v>
      </c>
      <c r="BK209">
        <v>142</v>
      </c>
      <c r="BL209" t="s">
        <v>86</v>
      </c>
    </row>
    <row r="210" spans="1:64">
      <c r="A210">
        <v>2006</v>
      </c>
      <c r="B210">
        <v>9000</v>
      </c>
      <c r="C210" t="s">
        <v>20</v>
      </c>
      <c r="E210">
        <v>5</v>
      </c>
      <c r="F210">
        <v>1976</v>
      </c>
      <c r="G210" t="s">
        <v>82</v>
      </c>
      <c r="H210" t="s">
        <v>82</v>
      </c>
      <c r="I210">
        <v>1</v>
      </c>
      <c r="J210" s="10">
        <v>-1.8944237600988389</v>
      </c>
      <c r="K210">
        <v>97</v>
      </c>
      <c r="L210">
        <v>2268619</v>
      </c>
      <c r="M210">
        <v>35702</v>
      </c>
      <c r="N210">
        <v>31513</v>
      </c>
      <c r="O210">
        <v>26196</v>
      </c>
      <c r="P210">
        <v>33874</v>
      </c>
      <c r="Q210">
        <v>3114</v>
      </c>
      <c r="R210">
        <v>36988</v>
      </c>
      <c r="S210">
        <v>6318427</v>
      </c>
      <c r="T210">
        <v>21978</v>
      </c>
      <c r="U210">
        <v>22079</v>
      </c>
      <c r="V210">
        <v>36</v>
      </c>
      <c r="W210">
        <v>90</v>
      </c>
      <c r="X210">
        <v>36</v>
      </c>
      <c r="Y210">
        <v>126</v>
      </c>
      <c r="Z210">
        <v>162</v>
      </c>
      <c r="AA210">
        <v>1412630</v>
      </c>
      <c r="AB210">
        <v>5546834</v>
      </c>
      <c r="AD210">
        <v>412028</v>
      </c>
      <c r="AE210">
        <v>7371492</v>
      </c>
      <c r="AF210">
        <v>43183</v>
      </c>
      <c r="AG210">
        <v>2134226</v>
      </c>
      <c r="AH210">
        <v>2648245</v>
      </c>
      <c r="AI210">
        <v>449684</v>
      </c>
      <c r="AJ210">
        <v>5232155</v>
      </c>
      <c r="AK210">
        <v>1436106</v>
      </c>
      <c r="AL210">
        <v>14082936</v>
      </c>
      <c r="AM210">
        <v>25178</v>
      </c>
      <c r="AN210">
        <v>4091</v>
      </c>
      <c r="AO210">
        <v>366</v>
      </c>
      <c r="AP210">
        <v>48</v>
      </c>
      <c r="AQ210">
        <v>1304</v>
      </c>
      <c r="AR210">
        <v>399525</v>
      </c>
      <c r="AS210">
        <v>18676</v>
      </c>
      <c r="AT210">
        <v>137077</v>
      </c>
      <c r="AU210">
        <v>90474</v>
      </c>
      <c r="AV210">
        <v>10331</v>
      </c>
      <c r="AW210">
        <v>15922</v>
      </c>
      <c r="AX210">
        <v>10758</v>
      </c>
      <c r="AY210">
        <v>823</v>
      </c>
      <c r="AZ210">
        <v>16608</v>
      </c>
      <c r="BA210">
        <v>24457</v>
      </c>
      <c r="BB210">
        <v>234610</v>
      </c>
      <c r="BC210">
        <v>276095</v>
      </c>
      <c r="BD210">
        <v>2202</v>
      </c>
      <c r="BE210">
        <v>4192938</v>
      </c>
      <c r="BF210">
        <v>101225</v>
      </c>
      <c r="BG210">
        <v>0</v>
      </c>
      <c r="BH210">
        <v>421092</v>
      </c>
      <c r="BI210">
        <v>230340</v>
      </c>
      <c r="BJ210">
        <v>9</v>
      </c>
      <c r="BK210">
        <v>102</v>
      </c>
      <c r="BL210" t="s">
        <v>86</v>
      </c>
    </row>
    <row r="211" spans="1:64">
      <c r="A211">
        <v>2006</v>
      </c>
      <c r="B211">
        <v>9200</v>
      </c>
      <c r="C211" t="s">
        <v>21</v>
      </c>
      <c r="D211" t="s">
        <v>140</v>
      </c>
      <c r="E211">
        <v>9</v>
      </c>
      <c r="F211">
        <v>1962</v>
      </c>
      <c r="G211" t="s">
        <v>82</v>
      </c>
      <c r="H211" t="s">
        <v>82</v>
      </c>
      <c r="I211">
        <v>1</v>
      </c>
      <c r="J211" s="10">
        <v>-2.052256130968328</v>
      </c>
      <c r="K211">
        <v>104</v>
      </c>
      <c r="L211">
        <v>2277967</v>
      </c>
      <c r="M211">
        <v>29752</v>
      </c>
      <c r="N211">
        <v>21738</v>
      </c>
      <c r="O211">
        <v>17096</v>
      </c>
      <c r="R211">
        <v>30122</v>
      </c>
      <c r="S211">
        <v>4229240</v>
      </c>
      <c r="T211">
        <v>46040</v>
      </c>
      <c r="U211">
        <v>18426</v>
      </c>
      <c r="V211">
        <v>49</v>
      </c>
      <c r="W211">
        <v>84</v>
      </c>
      <c r="X211">
        <v>36</v>
      </c>
      <c r="Y211">
        <v>133</v>
      </c>
      <c r="Z211">
        <v>169</v>
      </c>
      <c r="AA211">
        <v>983879</v>
      </c>
      <c r="AB211">
        <v>4453232</v>
      </c>
      <c r="AC211">
        <v>50982</v>
      </c>
      <c r="AD211">
        <v>140556</v>
      </c>
      <c r="AE211">
        <v>5628649</v>
      </c>
      <c r="AF211">
        <v>73020</v>
      </c>
      <c r="AG211">
        <v>2827045</v>
      </c>
      <c r="AH211">
        <v>2824690</v>
      </c>
      <c r="AI211">
        <v>616959</v>
      </c>
      <c r="AJ211">
        <v>6268694</v>
      </c>
      <c r="AK211">
        <v>1573838</v>
      </c>
      <c r="AL211">
        <v>13544201</v>
      </c>
      <c r="AM211">
        <v>19469</v>
      </c>
      <c r="AN211">
        <v>1946</v>
      </c>
      <c r="AO211">
        <v>170</v>
      </c>
      <c r="AP211">
        <v>44</v>
      </c>
      <c r="AQ211">
        <v>1057</v>
      </c>
      <c r="AR211">
        <v>0</v>
      </c>
      <c r="AS211">
        <v>19031</v>
      </c>
      <c r="AT211">
        <v>7267</v>
      </c>
      <c r="AU211">
        <v>369419</v>
      </c>
      <c r="AV211">
        <v>14084</v>
      </c>
      <c r="AW211">
        <v>35967</v>
      </c>
      <c r="AX211">
        <v>506</v>
      </c>
      <c r="AY211">
        <v>779</v>
      </c>
      <c r="AZ211">
        <v>13009</v>
      </c>
      <c r="BA211">
        <v>49628</v>
      </c>
      <c r="BB211">
        <v>286702</v>
      </c>
      <c r="BC211">
        <v>491524</v>
      </c>
      <c r="BD211">
        <v>109043</v>
      </c>
      <c r="BE211">
        <v>2911670</v>
      </c>
      <c r="BF211">
        <v>205138</v>
      </c>
      <c r="BG211">
        <v>57500</v>
      </c>
      <c r="BH211">
        <v>196320</v>
      </c>
      <c r="BI211">
        <v>8327</v>
      </c>
      <c r="BJ211">
        <v>25</v>
      </c>
      <c r="BK211">
        <v>91</v>
      </c>
      <c r="BL211" t="s">
        <v>83</v>
      </c>
    </row>
    <row r="212" spans="1:64">
      <c r="A212">
        <v>2006</v>
      </c>
      <c r="B212">
        <v>9600</v>
      </c>
      <c r="C212" t="s">
        <v>87</v>
      </c>
      <c r="D212" t="s">
        <v>139</v>
      </c>
      <c r="E212">
        <v>3</v>
      </c>
      <c r="F212">
        <v>1932</v>
      </c>
      <c r="G212" t="s">
        <v>85</v>
      </c>
      <c r="H212" t="s">
        <v>85</v>
      </c>
      <c r="I212">
        <v>1</v>
      </c>
      <c r="J212" s="10">
        <v>0.57421196516230366</v>
      </c>
      <c r="K212">
        <v>10</v>
      </c>
      <c r="L212">
        <v>8015081</v>
      </c>
      <c r="M212">
        <v>121148</v>
      </c>
      <c r="N212">
        <v>103247</v>
      </c>
      <c r="O212">
        <v>49761</v>
      </c>
      <c r="P212">
        <v>52339</v>
      </c>
      <c r="Q212">
        <v>16221</v>
      </c>
      <c r="R212">
        <v>68560</v>
      </c>
      <c r="S212">
        <v>6277775</v>
      </c>
      <c r="T212">
        <v>115302</v>
      </c>
      <c r="U212">
        <v>75331</v>
      </c>
      <c r="V212">
        <v>233</v>
      </c>
      <c r="W212">
        <v>172</v>
      </c>
      <c r="X212">
        <v>172</v>
      </c>
      <c r="Y212">
        <v>405</v>
      </c>
      <c r="Z212">
        <v>577</v>
      </c>
      <c r="AA212">
        <v>2451335</v>
      </c>
      <c r="AB212">
        <v>6629327</v>
      </c>
      <c r="AC212">
        <v>2087180</v>
      </c>
      <c r="AD212">
        <v>414868</v>
      </c>
      <c r="AE212">
        <v>11582710</v>
      </c>
      <c r="AF212">
        <v>228829</v>
      </c>
      <c r="AG212">
        <v>13380066</v>
      </c>
      <c r="AH212">
        <v>6259109</v>
      </c>
      <c r="AI212">
        <v>2741556</v>
      </c>
      <c r="AJ212">
        <v>22380731</v>
      </c>
      <c r="AK212">
        <v>6607997</v>
      </c>
      <c r="AL212">
        <v>40800267</v>
      </c>
      <c r="AM212">
        <v>36391</v>
      </c>
      <c r="AN212">
        <v>7005</v>
      </c>
      <c r="AO212">
        <v>648</v>
      </c>
      <c r="AP212">
        <v>108</v>
      </c>
      <c r="AQ212">
        <v>2054</v>
      </c>
      <c r="AR212">
        <v>811086</v>
      </c>
      <c r="AS212">
        <v>156511</v>
      </c>
      <c r="AT212">
        <v>575225</v>
      </c>
      <c r="AU212">
        <v>6252297</v>
      </c>
      <c r="AV212">
        <v>345979</v>
      </c>
      <c r="AW212">
        <v>21398</v>
      </c>
      <c r="AX212">
        <v>11900</v>
      </c>
      <c r="AY212">
        <v>2302</v>
      </c>
      <c r="AZ212">
        <v>30316</v>
      </c>
      <c r="BB212">
        <v>550919</v>
      </c>
      <c r="BC212">
        <v>882731</v>
      </c>
      <c r="BD212">
        <v>770352</v>
      </c>
      <c r="BE212">
        <v>2836208</v>
      </c>
      <c r="BF212">
        <v>486837</v>
      </c>
      <c r="BG212">
        <v>411857</v>
      </c>
      <c r="BH212">
        <v>1976403</v>
      </c>
      <c r="BI212">
        <v>381118</v>
      </c>
      <c r="BJ212">
        <v>54</v>
      </c>
      <c r="BK212">
        <v>148</v>
      </c>
    </row>
    <row r="213" spans="1:64">
      <c r="A213">
        <v>2007</v>
      </c>
      <c r="B213">
        <v>440</v>
      </c>
      <c r="C213" t="s">
        <v>3</v>
      </c>
      <c r="E213">
        <v>6</v>
      </c>
      <c r="F213">
        <v>1992</v>
      </c>
      <c r="I213">
        <v>1</v>
      </c>
      <c r="J213" s="10"/>
      <c r="L213">
        <v>3016986</v>
      </c>
      <c r="M213">
        <v>34484</v>
      </c>
      <c r="N213">
        <v>32707</v>
      </c>
      <c r="O213">
        <v>16548</v>
      </c>
      <c r="P213">
        <v>15308</v>
      </c>
      <c r="Q213">
        <v>21327</v>
      </c>
      <c r="R213">
        <v>36635</v>
      </c>
      <c r="S213">
        <v>2712980</v>
      </c>
      <c r="T213">
        <v>13672</v>
      </c>
      <c r="U213">
        <v>8557</v>
      </c>
      <c r="V213">
        <v>47</v>
      </c>
      <c r="W213">
        <v>51</v>
      </c>
      <c r="X213">
        <v>30</v>
      </c>
      <c r="Y213">
        <v>98</v>
      </c>
      <c r="Z213">
        <v>128</v>
      </c>
      <c r="AA213">
        <v>759395</v>
      </c>
      <c r="AB213">
        <v>4689237</v>
      </c>
      <c r="AC213">
        <v>86164</v>
      </c>
      <c r="AD213">
        <v>8750</v>
      </c>
      <c r="AE213">
        <v>5543546</v>
      </c>
      <c r="AF213">
        <v>50084</v>
      </c>
      <c r="AG213">
        <v>2858377</v>
      </c>
      <c r="AH213">
        <v>1370667</v>
      </c>
      <c r="AI213">
        <v>306070</v>
      </c>
      <c r="AJ213">
        <v>4535114</v>
      </c>
      <c r="AK213">
        <v>2775405</v>
      </c>
      <c r="AL213">
        <v>12904149</v>
      </c>
      <c r="AM213">
        <v>20120</v>
      </c>
      <c r="AN213">
        <v>1512</v>
      </c>
      <c r="AO213">
        <v>181</v>
      </c>
      <c r="AP213">
        <v>38</v>
      </c>
      <c r="AQ213">
        <v>1142</v>
      </c>
      <c r="AR213">
        <v>239511</v>
      </c>
      <c r="AS213">
        <v>10365</v>
      </c>
      <c r="AT213">
        <v>151373</v>
      </c>
      <c r="AU213">
        <v>75327</v>
      </c>
      <c r="AV213">
        <v>115724</v>
      </c>
      <c r="AW213">
        <v>5289</v>
      </c>
      <c r="AX213">
        <v>3134</v>
      </c>
      <c r="AY213">
        <v>506</v>
      </c>
      <c r="AZ213">
        <v>10920</v>
      </c>
      <c r="BA213">
        <v>132034</v>
      </c>
      <c r="BB213">
        <v>175419</v>
      </c>
      <c r="BC213">
        <v>237175</v>
      </c>
      <c r="BD213">
        <v>91778</v>
      </c>
      <c r="BE213">
        <v>3476257</v>
      </c>
      <c r="BF213">
        <v>171618</v>
      </c>
      <c r="BG213">
        <v>150000</v>
      </c>
      <c r="BH213">
        <v>523047</v>
      </c>
      <c r="BI213">
        <v>83794</v>
      </c>
      <c r="BJ213">
        <v>11</v>
      </c>
      <c r="BK213">
        <v>146</v>
      </c>
      <c r="BL213">
        <v>146</v>
      </c>
    </row>
    <row r="214" spans="1:64">
      <c r="A214">
        <v>2007</v>
      </c>
      <c r="B214">
        <v>1000</v>
      </c>
      <c r="C214" t="s">
        <v>211</v>
      </c>
      <c r="D214" t="s">
        <v>139</v>
      </c>
      <c r="E214">
        <v>9</v>
      </c>
      <c r="F214">
        <v>1969</v>
      </c>
      <c r="I214">
        <v>1</v>
      </c>
      <c r="J214" s="10"/>
      <c r="L214">
        <v>3599983</v>
      </c>
      <c r="M214">
        <v>81543</v>
      </c>
      <c r="N214">
        <v>50979</v>
      </c>
      <c r="P214">
        <v>33390</v>
      </c>
      <c r="Q214">
        <v>9202</v>
      </c>
      <c r="R214">
        <v>42592</v>
      </c>
      <c r="S214">
        <v>4220007</v>
      </c>
      <c r="T214">
        <v>25276</v>
      </c>
      <c r="U214">
        <v>27715</v>
      </c>
      <c r="V214">
        <v>59</v>
      </c>
      <c r="W214">
        <v>144</v>
      </c>
      <c r="X214">
        <v>70</v>
      </c>
      <c r="Y214">
        <v>203</v>
      </c>
      <c r="Z214">
        <v>273</v>
      </c>
      <c r="AA214">
        <v>2694586</v>
      </c>
      <c r="AB214">
        <v>4849663</v>
      </c>
      <c r="AC214">
        <v>983901</v>
      </c>
      <c r="AD214">
        <v>263591</v>
      </c>
      <c r="AE214">
        <v>8791741</v>
      </c>
      <c r="AF214">
        <v>158587</v>
      </c>
      <c r="AG214">
        <v>4066158</v>
      </c>
      <c r="AH214">
        <v>4886060</v>
      </c>
      <c r="AI214">
        <v>1224015</v>
      </c>
      <c r="AJ214">
        <v>10176233</v>
      </c>
      <c r="AK214">
        <v>1875816</v>
      </c>
      <c r="AL214">
        <v>21002377</v>
      </c>
      <c r="AM214">
        <v>27802</v>
      </c>
      <c r="AN214">
        <v>6483</v>
      </c>
      <c r="AO214">
        <v>467</v>
      </c>
      <c r="AP214">
        <v>64</v>
      </c>
      <c r="AQ214">
        <v>1937</v>
      </c>
      <c r="AR214">
        <v>73145</v>
      </c>
      <c r="AS214">
        <v>17705</v>
      </c>
      <c r="AT214">
        <v>262092</v>
      </c>
      <c r="AU214">
        <v>235470</v>
      </c>
      <c r="AV214">
        <v>12834</v>
      </c>
      <c r="AW214">
        <v>3792</v>
      </c>
      <c r="AX214">
        <v>12150</v>
      </c>
      <c r="AY214">
        <v>535</v>
      </c>
      <c r="AZ214">
        <v>10598</v>
      </c>
      <c r="BA214">
        <v>77124</v>
      </c>
      <c r="BB214">
        <v>266938</v>
      </c>
      <c r="BC214">
        <v>467159</v>
      </c>
      <c r="BD214">
        <v>835659</v>
      </c>
      <c r="BE214">
        <v>2986823</v>
      </c>
      <c r="BF214">
        <v>146127</v>
      </c>
      <c r="BG214">
        <v>1008158</v>
      </c>
      <c r="BH214">
        <v>539455</v>
      </c>
      <c r="BI214">
        <v>148972</v>
      </c>
      <c r="BJ214">
        <v>17</v>
      </c>
      <c r="BK214">
        <v>95</v>
      </c>
      <c r="BL214">
        <v>95</v>
      </c>
    </row>
    <row r="215" spans="1:64">
      <c r="A215">
        <v>2007</v>
      </c>
      <c r="B215">
        <v>1900</v>
      </c>
      <c r="C215" t="s">
        <v>149</v>
      </c>
      <c r="E215">
        <v>8</v>
      </c>
      <c r="F215">
        <v>1975</v>
      </c>
      <c r="I215">
        <v>1</v>
      </c>
      <c r="J215" s="10"/>
      <c r="L215">
        <v>2066079</v>
      </c>
      <c r="M215">
        <v>65234</v>
      </c>
      <c r="N215">
        <v>62389</v>
      </c>
      <c r="O215">
        <v>32245</v>
      </c>
      <c r="P215">
        <v>20366</v>
      </c>
      <c r="Q215">
        <v>12312</v>
      </c>
      <c r="R215">
        <v>32678</v>
      </c>
      <c r="S215">
        <v>1165640</v>
      </c>
      <c r="T215">
        <v>70437</v>
      </c>
      <c r="U215">
        <v>61250</v>
      </c>
      <c r="V215">
        <v>48</v>
      </c>
      <c r="W215">
        <v>59</v>
      </c>
      <c r="X215">
        <v>27</v>
      </c>
      <c r="Y215">
        <v>107</v>
      </c>
      <c r="Z215">
        <v>134</v>
      </c>
      <c r="AA215">
        <v>1380545</v>
      </c>
      <c r="AB215">
        <v>4376765</v>
      </c>
      <c r="AC215">
        <v>189812</v>
      </c>
      <c r="AD215">
        <v>332159</v>
      </c>
      <c r="AE215">
        <v>6279281</v>
      </c>
      <c r="AF215">
        <v>54081</v>
      </c>
      <c r="AG215">
        <v>2840345</v>
      </c>
      <c r="AH215">
        <v>2052687</v>
      </c>
      <c r="AI215">
        <v>608505</v>
      </c>
      <c r="AJ215">
        <v>5501537</v>
      </c>
      <c r="AK215">
        <v>2330509</v>
      </c>
      <c r="AL215">
        <v>14165408</v>
      </c>
      <c r="AM215">
        <v>20960</v>
      </c>
      <c r="AN215">
        <v>1907</v>
      </c>
      <c r="AO215">
        <v>211</v>
      </c>
      <c r="AP215">
        <v>43</v>
      </c>
      <c r="AQ215">
        <v>943</v>
      </c>
      <c r="AR215">
        <v>264168</v>
      </c>
      <c r="AS215">
        <v>5592</v>
      </c>
      <c r="AT215">
        <v>43530</v>
      </c>
      <c r="AU215">
        <v>4562</v>
      </c>
      <c r="AV215">
        <v>835</v>
      </c>
      <c r="AW215">
        <v>649</v>
      </c>
      <c r="AX215">
        <v>6999</v>
      </c>
      <c r="AY215">
        <v>426</v>
      </c>
      <c r="AZ215">
        <v>8831</v>
      </c>
      <c r="BA215">
        <v>61576</v>
      </c>
      <c r="BB215">
        <v>213022</v>
      </c>
      <c r="BC215">
        <v>370893</v>
      </c>
      <c r="BD215">
        <v>198280</v>
      </c>
      <c r="BE215">
        <v>3531548</v>
      </c>
      <c r="BF215">
        <v>265907</v>
      </c>
      <c r="BG215">
        <v>251157</v>
      </c>
      <c r="BH215">
        <v>683228</v>
      </c>
      <c r="BI215">
        <v>274641</v>
      </c>
      <c r="BJ215">
        <v>6</v>
      </c>
      <c r="BK215">
        <v>108</v>
      </c>
      <c r="BL215">
        <v>108</v>
      </c>
    </row>
    <row r="216" spans="1:64">
      <c r="A216">
        <v>2007</v>
      </c>
      <c r="B216">
        <v>2200</v>
      </c>
      <c r="C216" t="s">
        <v>5</v>
      </c>
      <c r="D216" t="s">
        <v>139</v>
      </c>
      <c r="E216">
        <v>2</v>
      </c>
      <c r="F216">
        <v>1932</v>
      </c>
      <c r="I216">
        <v>1</v>
      </c>
      <c r="J216" s="10"/>
      <c r="L216">
        <v>7999177</v>
      </c>
      <c r="M216">
        <v>128113</v>
      </c>
      <c r="N216">
        <v>117509</v>
      </c>
      <c r="R216">
        <v>92000</v>
      </c>
      <c r="S216">
        <v>8445737</v>
      </c>
      <c r="T216">
        <v>59522</v>
      </c>
      <c r="U216">
        <v>33960</v>
      </c>
      <c r="V216">
        <v>117</v>
      </c>
      <c r="W216">
        <v>313</v>
      </c>
      <c r="X216">
        <v>118</v>
      </c>
      <c r="Y216">
        <v>430</v>
      </c>
      <c r="Z216">
        <v>548</v>
      </c>
      <c r="AA216">
        <v>6336853</v>
      </c>
      <c r="AB216">
        <v>7830051</v>
      </c>
      <c r="AC216">
        <v>599373</v>
      </c>
      <c r="AD216">
        <v>246394</v>
      </c>
      <c r="AE216">
        <v>15012671</v>
      </c>
      <c r="AF216">
        <v>166825</v>
      </c>
      <c r="AG216">
        <v>8051501</v>
      </c>
      <c r="AH216">
        <v>12937254</v>
      </c>
      <c r="AI216">
        <v>958719</v>
      </c>
      <c r="AJ216">
        <v>21947474</v>
      </c>
      <c r="AK216">
        <v>6705371</v>
      </c>
      <c r="AL216">
        <v>43832341</v>
      </c>
      <c r="AM216">
        <v>19611</v>
      </c>
      <c r="AN216">
        <v>6063</v>
      </c>
      <c r="AO216">
        <v>485</v>
      </c>
      <c r="AP216">
        <v>88</v>
      </c>
      <c r="AQ216">
        <v>1698</v>
      </c>
      <c r="AS216">
        <v>64624</v>
      </c>
      <c r="AT216">
        <v>251509</v>
      </c>
      <c r="AU216">
        <v>49217</v>
      </c>
      <c r="AV216">
        <v>118229</v>
      </c>
      <c r="AW216">
        <v>37076</v>
      </c>
      <c r="AX216">
        <v>18321</v>
      </c>
      <c r="AY216">
        <v>1622</v>
      </c>
      <c r="AZ216">
        <v>22424</v>
      </c>
      <c r="BA216">
        <v>90898</v>
      </c>
      <c r="BB216">
        <v>465267</v>
      </c>
      <c r="BC216">
        <v>946664</v>
      </c>
      <c r="BD216">
        <v>222333</v>
      </c>
      <c r="BE216">
        <v>5858202</v>
      </c>
      <c r="BF216">
        <v>296191</v>
      </c>
      <c r="BG216">
        <v>0</v>
      </c>
      <c r="BH216">
        <v>1502913</v>
      </c>
      <c r="BI216">
        <v>142539</v>
      </c>
      <c r="BJ216">
        <v>53</v>
      </c>
      <c r="BK216">
        <v>144</v>
      </c>
      <c r="BL216">
        <v>144</v>
      </c>
    </row>
    <row r="217" spans="1:64">
      <c r="A217">
        <v>2007</v>
      </c>
      <c r="B217">
        <v>2600</v>
      </c>
      <c r="C217" t="s">
        <v>6</v>
      </c>
      <c r="D217" t="s">
        <v>139</v>
      </c>
      <c r="E217">
        <v>5</v>
      </c>
      <c r="F217">
        <v>1956</v>
      </c>
      <c r="I217">
        <v>1</v>
      </c>
      <c r="J217" s="10"/>
      <c r="L217">
        <v>4229717</v>
      </c>
      <c r="M217">
        <v>59624</v>
      </c>
      <c r="N217">
        <v>52595</v>
      </c>
      <c r="O217">
        <v>51053</v>
      </c>
      <c r="P217">
        <v>56302</v>
      </c>
      <c r="Q217">
        <v>17445</v>
      </c>
      <c r="R217">
        <v>73747</v>
      </c>
      <c r="S217">
        <v>7814666</v>
      </c>
      <c r="T217">
        <v>43860</v>
      </c>
      <c r="U217">
        <v>24406</v>
      </c>
      <c r="V217">
        <v>102</v>
      </c>
      <c r="W217">
        <v>193</v>
      </c>
      <c r="X217">
        <v>131</v>
      </c>
      <c r="Y217">
        <v>295</v>
      </c>
      <c r="Z217">
        <v>426</v>
      </c>
      <c r="AA217">
        <v>1986941</v>
      </c>
      <c r="AB217">
        <v>8809701</v>
      </c>
      <c r="AC217">
        <v>513603</v>
      </c>
      <c r="AD217">
        <v>534581</v>
      </c>
      <c r="AE217">
        <v>11844826</v>
      </c>
      <c r="AF217">
        <v>154753</v>
      </c>
      <c r="AG217">
        <v>6439058</v>
      </c>
      <c r="AH217">
        <v>6282527</v>
      </c>
      <c r="AI217">
        <v>872889</v>
      </c>
      <c r="AJ217">
        <v>13594474</v>
      </c>
      <c r="AK217">
        <v>3247284</v>
      </c>
      <c r="AL217">
        <v>28841337</v>
      </c>
      <c r="AM217">
        <v>41970</v>
      </c>
      <c r="AN217">
        <v>9498</v>
      </c>
      <c r="AO217">
        <v>785</v>
      </c>
      <c r="AP217">
        <v>123</v>
      </c>
      <c r="AQ217">
        <v>2127</v>
      </c>
      <c r="AR217">
        <v>1235366</v>
      </c>
      <c r="AS217">
        <v>8662</v>
      </c>
      <c r="AT217">
        <v>848615</v>
      </c>
      <c r="AU217">
        <v>144520</v>
      </c>
      <c r="AV217">
        <v>18750</v>
      </c>
      <c r="AW217">
        <v>42875</v>
      </c>
      <c r="AX217">
        <v>7820</v>
      </c>
      <c r="AY217">
        <v>779</v>
      </c>
      <c r="AZ217">
        <v>18686</v>
      </c>
      <c r="BA217">
        <v>136219</v>
      </c>
      <c r="BB217">
        <v>733083</v>
      </c>
      <c r="BC217">
        <v>1128719</v>
      </c>
      <c r="BD217">
        <v>318885</v>
      </c>
      <c r="BE217">
        <v>4621286</v>
      </c>
      <c r="BF217">
        <v>161382</v>
      </c>
      <c r="BG217">
        <v>592429</v>
      </c>
      <c r="BH217">
        <v>171264</v>
      </c>
      <c r="BI217">
        <v>70563</v>
      </c>
      <c r="BJ217">
        <v>24</v>
      </c>
      <c r="BK217">
        <v>107</v>
      </c>
      <c r="BL217">
        <v>107</v>
      </c>
    </row>
    <row r="218" spans="1:64">
      <c r="A218">
        <v>2007</v>
      </c>
      <c r="B218">
        <v>2900</v>
      </c>
      <c r="C218" t="s">
        <v>7</v>
      </c>
      <c r="E218">
        <v>5</v>
      </c>
      <c r="F218">
        <v>1967</v>
      </c>
      <c r="I218">
        <v>1</v>
      </c>
      <c r="J218" s="10"/>
      <c r="L218">
        <v>4559220</v>
      </c>
      <c r="M218">
        <v>75494</v>
      </c>
      <c r="N218">
        <v>73042</v>
      </c>
      <c r="O218">
        <v>161183</v>
      </c>
      <c r="P218">
        <v>50849</v>
      </c>
      <c r="Q218">
        <v>30127</v>
      </c>
      <c r="R218">
        <v>80976</v>
      </c>
      <c r="S218">
        <v>6615818</v>
      </c>
      <c r="T218">
        <v>45237</v>
      </c>
      <c r="U218">
        <v>7679</v>
      </c>
      <c r="V218">
        <v>79</v>
      </c>
      <c r="W218">
        <v>183</v>
      </c>
      <c r="X218">
        <v>41</v>
      </c>
      <c r="Y218">
        <v>262</v>
      </c>
      <c r="Z218">
        <v>303</v>
      </c>
      <c r="AA218">
        <v>2134727</v>
      </c>
      <c r="AB218">
        <v>7875514</v>
      </c>
      <c r="AC218">
        <v>1009717</v>
      </c>
      <c r="AD218">
        <v>799084</v>
      </c>
      <c r="AE218">
        <v>11819042</v>
      </c>
      <c r="AF218">
        <v>253739</v>
      </c>
      <c r="AG218">
        <v>3862245</v>
      </c>
      <c r="AH218">
        <v>4896592</v>
      </c>
      <c r="AI218">
        <v>690173</v>
      </c>
      <c r="AJ218">
        <v>9449010</v>
      </c>
      <c r="AK218">
        <v>2181697</v>
      </c>
      <c r="AL218">
        <v>23703488</v>
      </c>
      <c r="AM218">
        <v>29273</v>
      </c>
      <c r="AN218">
        <v>5885</v>
      </c>
      <c r="AO218">
        <v>388</v>
      </c>
      <c r="AP218">
        <v>87</v>
      </c>
      <c r="AQ218">
        <v>1733</v>
      </c>
      <c r="AR218">
        <v>1062664</v>
      </c>
      <c r="AS218">
        <v>58386</v>
      </c>
      <c r="AT218">
        <v>651665</v>
      </c>
      <c r="AU218">
        <v>1639686</v>
      </c>
      <c r="AV218">
        <v>129032</v>
      </c>
      <c r="AW218">
        <v>151784</v>
      </c>
      <c r="AX218">
        <v>19252</v>
      </c>
      <c r="AY218">
        <v>1140</v>
      </c>
      <c r="AZ218">
        <v>14043</v>
      </c>
      <c r="BA218">
        <v>76723</v>
      </c>
      <c r="BB218">
        <v>463648</v>
      </c>
      <c r="BC218">
        <v>478304</v>
      </c>
      <c r="BD218">
        <v>409516</v>
      </c>
      <c r="BE218">
        <v>5537840</v>
      </c>
      <c r="BF218">
        <v>155968</v>
      </c>
      <c r="BG218">
        <v>0</v>
      </c>
      <c r="BH218">
        <v>349566</v>
      </c>
      <c r="BI218">
        <v>694</v>
      </c>
      <c r="BJ218">
        <v>22</v>
      </c>
      <c r="BK218">
        <v>137</v>
      </c>
      <c r="BL218">
        <v>137</v>
      </c>
    </row>
    <row r="219" spans="1:64">
      <c r="A219">
        <v>2007</v>
      </c>
      <c r="B219">
        <v>3500</v>
      </c>
      <c r="C219" t="s">
        <v>8</v>
      </c>
      <c r="D219" t="s">
        <v>139</v>
      </c>
      <c r="E219">
        <v>3</v>
      </c>
      <c r="F219">
        <v>1932</v>
      </c>
      <c r="I219">
        <v>1</v>
      </c>
      <c r="J219" s="10"/>
      <c r="L219">
        <v>10712706</v>
      </c>
      <c r="M219">
        <v>196882</v>
      </c>
      <c r="N219">
        <v>190761</v>
      </c>
      <c r="O219">
        <v>70124</v>
      </c>
      <c r="P219">
        <v>98511</v>
      </c>
      <c r="Q219">
        <v>9155</v>
      </c>
      <c r="R219">
        <v>107666</v>
      </c>
      <c r="S219">
        <v>9535387</v>
      </c>
      <c r="T219">
        <v>99036</v>
      </c>
      <c r="U219">
        <v>85295</v>
      </c>
      <c r="V219">
        <v>205</v>
      </c>
      <c r="W219">
        <v>204</v>
      </c>
      <c r="X219">
        <v>124</v>
      </c>
      <c r="Y219">
        <v>409</v>
      </c>
      <c r="Z219">
        <v>533</v>
      </c>
      <c r="AA219">
        <v>2509280</v>
      </c>
      <c r="AB219">
        <v>10855166</v>
      </c>
      <c r="AC219">
        <v>525840</v>
      </c>
      <c r="AD219">
        <v>640434</v>
      </c>
      <c r="AE219">
        <v>14530720</v>
      </c>
      <c r="AF219">
        <v>291257</v>
      </c>
      <c r="AG219">
        <v>11732551</v>
      </c>
      <c r="AH219">
        <v>7621597</v>
      </c>
      <c r="AI219">
        <v>1906596</v>
      </c>
      <c r="AJ219">
        <v>21260744</v>
      </c>
      <c r="AK219">
        <v>5836352</v>
      </c>
      <c r="AL219">
        <v>41919073</v>
      </c>
      <c r="AM219">
        <v>40015</v>
      </c>
      <c r="AN219">
        <v>9268</v>
      </c>
      <c r="AO219">
        <v>664</v>
      </c>
      <c r="AP219">
        <v>85</v>
      </c>
      <c r="AQ219">
        <v>2231</v>
      </c>
      <c r="AR219">
        <v>0</v>
      </c>
      <c r="AS219">
        <v>43764</v>
      </c>
      <c r="AT219">
        <v>668116</v>
      </c>
      <c r="AU219">
        <v>90729</v>
      </c>
      <c r="AV219">
        <v>157963</v>
      </c>
      <c r="AW219">
        <v>26760</v>
      </c>
      <c r="AX219">
        <v>13956</v>
      </c>
      <c r="AY219">
        <v>1468</v>
      </c>
      <c r="AZ219">
        <v>25501</v>
      </c>
      <c r="BA219">
        <v>229293</v>
      </c>
      <c r="BB219">
        <v>509177</v>
      </c>
      <c r="BC219">
        <v>795933</v>
      </c>
      <c r="BE219">
        <v>5369858</v>
      </c>
      <c r="BF219">
        <v>306685</v>
      </c>
      <c r="BH219">
        <v>550763</v>
      </c>
      <c r="BI219">
        <v>4852</v>
      </c>
      <c r="BJ219">
        <v>48</v>
      </c>
      <c r="BK219">
        <v>111</v>
      </c>
      <c r="BL219">
        <v>111</v>
      </c>
    </row>
    <row r="220" spans="1:64">
      <c r="A220">
        <v>2007</v>
      </c>
      <c r="B220">
        <v>3800</v>
      </c>
      <c r="C220" t="s">
        <v>9</v>
      </c>
      <c r="D220" t="s">
        <v>139</v>
      </c>
      <c r="E220">
        <v>4</v>
      </c>
      <c r="F220">
        <v>1932</v>
      </c>
      <c r="I220">
        <v>1</v>
      </c>
      <c r="J220" s="10"/>
      <c r="L220">
        <v>2500880</v>
      </c>
      <c r="M220">
        <v>44550</v>
      </c>
      <c r="N220">
        <v>27805</v>
      </c>
      <c r="O220">
        <v>28620</v>
      </c>
      <c r="P220">
        <v>41833</v>
      </c>
      <c r="Q220">
        <v>16610</v>
      </c>
      <c r="R220">
        <v>58443</v>
      </c>
      <c r="S220">
        <v>3508755</v>
      </c>
      <c r="T220">
        <v>31218</v>
      </c>
      <c r="U220">
        <v>15829</v>
      </c>
      <c r="V220">
        <v>52</v>
      </c>
      <c r="W220">
        <v>90</v>
      </c>
      <c r="X220">
        <v>36</v>
      </c>
      <c r="Y220">
        <v>142</v>
      </c>
      <c r="Z220">
        <v>178</v>
      </c>
      <c r="AA220">
        <v>1701393</v>
      </c>
      <c r="AB220">
        <v>6976459</v>
      </c>
      <c r="AC220">
        <v>177205</v>
      </c>
      <c r="AD220">
        <v>390166</v>
      </c>
      <c r="AE220">
        <v>9245223</v>
      </c>
      <c r="AF220">
        <v>138837</v>
      </c>
      <c r="AG220">
        <v>3034314</v>
      </c>
      <c r="AH220">
        <v>3647306</v>
      </c>
      <c r="AI220">
        <v>493046</v>
      </c>
      <c r="AJ220">
        <v>7174666</v>
      </c>
      <c r="AK220">
        <v>1836286</v>
      </c>
      <c r="AL220">
        <v>18395012</v>
      </c>
      <c r="AM220">
        <v>22180</v>
      </c>
      <c r="AN220">
        <v>2587</v>
      </c>
      <c r="AO220">
        <v>296</v>
      </c>
      <c r="AP220">
        <v>83</v>
      </c>
      <c r="AQ220">
        <v>1346</v>
      </c>
      <c r="AR220">
        <v>0</v>
      </c>
      <c r="AS220">
        <v>16733</v>
      </c>
      <c r="AT220">
        <v>108543</v>
      </c>
      <c r="AU220">
        <v>886332</v>
      </c>
      <c r="AV220">
        <v>15018</v>
      </c>
      <c r="AW220">
        <v>53088</v>
      </c>
      <c r="AX220">
        <v>10016</v>
      </c>
      <c r="AY220">
        <v>359</v>
      </c>
      <c r="AZ220">
        <v>10142</v>
      </c>
      <c r="BA220">
        <v>27963</v>
      </c>
      <c r="BB220">
        <v>194840</v>
      </c>
      <c r="BC220">
        <v>225788</v>
      </c>
      <c r="BD220">
        <v>76987</v>
      </c>
      <c r="BE220">
        <v>5690672</v>
      </c>
      <c r="BF220">
        <v>89443</v>
      </c>
      <c r="BG220">
        <v>0</v>
      </c>
      <c r="BH220">
        <v>598266</v>
      </c>
      <c r="BI220">
        <v>151431</v>
      </c>
      <c r="BJ220">
        <v>12</v>
      </c>
      <c r="BK220">
        <v>105</v>
      </c>
      <c r="BL220">
        <v>105</v>
      </c>
    </row>
    <row r="221" spans="1:64">
      <c r="A221">
        <v>2007</v>
      </c>
      <c r="B221">
        <v>4400</v>
      </c>
      <c r="C221" t="s">
        <v>10</v>
      </c>
      <c r="E221">
        <v>7</v>
      </c>
      <c r="F221">
        <v>1938</v>
      </c>
      <c r="I221">
        <v>1</v>
      </c>
      <c r="J221" s="10"/>
      <c r="L221">
        <v>3548726</v>
      </c>
      <c r="M221">
        <v>54400</v>
      </c>
      <c r="N221">
        <v>23800</v>
      </c>
      <c r="O221">
        <v>67754</v>
      </c>
      <c r="P221">
        <v>72876</v>
      </c>
      <c r="Q221">
        <v>13150</v>
      </c>
      <c r="R221">
        <v>86026</v>
      </c>
      <c r="S221">
        <v>6763548</v>
      </c>
      <c r="T221">
        <v>7496</v>
      </c>
      <c r="U221">
        <v>16759</v>
      </c>
      <c r="V221">
        <v>53</v>
      </c>
      <c r="W221">
        <v>100</v>
      </c>
      <c r="X221">
        <v>39</v>
      </c>
      <c r="Y221">
        <v>153</v>
      </c>
      <c r="Z221">
        <v>192</v>
      </c>
      <c r="AA221">
        <v>2133886</v>
      </c>
      <c r="AB221">
        <v>5364761</v>
      </c>
      <c r="AC221">
        <v>110011</v>
      </c>
      <c r="AD221">
        <v>0</v>
      </c>
      <c r="AE221">
        <v>7608658</v>
      </c>
      <c r="AF221">
        <v>63438</v>
      </c>
      <c r="AG221">
        <v>2987963</v>
      </c>
      <c r="AH221">
        <v>1935495</v>
      </c>
      <c r="AI221">
        <v>573510</v>
      </c>
      <c r="AJ221">
        <v>5496968</v>
      </c>
      <c r="AK221">
        <v>1357701</v>
      </c>
      <c r="AL221">
        <v>14526765</v>
      </c>
      <c r="AM221">
        <v>27220</v>
      </c>
      <c r="AN221">
        <v>4028</v>
      </c>
      <c r="AO221">
        <v>257</v>
      </c>
      <c r="AP221">
        <v>55</v>
      </c>
      <c r="AQ221">
        <v>1343</v>
      </c>
      <c r="AR221">
        <v>592560</v>
      </c>
      <c r="AS221">
        <v>23744</v>
      </c>
      <c r="AT221">
        <v>453793</v>
      </c>
      <c r="AV221">
        <v>23570</v>
      </c>
      <c r="AW221">
        <v>4782</v>
      </c>
      <c r="AX221">
        <v>9071</v>
      </c>
      <c r="AY221">
        <v>1011</v>
      </c>
      <c r="AZ221">
        <v>4362</v>
      </c>
      <c r="BA221">
        <v>39222</v>
      </c>
      <c r="BB221">
        <v>111168</v>
      </c>
      <c r="BC221">
        <v>217341</v>
      </c>
      <c r="BD221">
        <v>595656</v>
      </c>
      <c r="BE221">
        <v>2915248</v>
      </c>
      <c r="BF221">
        <v>336010</v>
      </c>
      <c r="BG221">
        <v>137992</v>
      </c>
      <c r="BH221">
        <v>156666</v>
      </c>
      <c r="BI221">
        <v>74463</v>
      </c>
      <c r="BJ221">
        <v>15</v>
      </c>
      <c r="BK221">
        <v>101</v>
      </c>
      <c r="BL221">
        <v>101</v>
      </c>
    </row>
    <row r="222" spans="1:64">
      <c r="A222">
        <v>2007</v>
      </c>
      <c r="B222">
        <v>5200</v>
      </c>
      <c r="C222" t="s">
        <v>11</v>
      </c>
      <c r="D222" t="s">
        <v>139</v>
      </c>
      <c r="E222">
        <v>3</v>
      </c>
      <c r="F222">
        <v>1956</v>
      </c>
      <c r="I222">
        <v>1</v>
      </c>
      <c r="J222" s="10"/>
      <c r="L222">
        <v>4915621</v>
      </c>
      <c r="M222">
        <v>66906</v>
      </c>
      <c r="N222">
        <v>51018</v>
      </c>
      <c r="O222">
        <v>32847</v>
      </c>
      <c r="P222">
        <v>53094</v>
      </c>
      <c r="Q222">
        <v>21083</v>
      </c>
      <c r="R222">
        <v>74177</v>
      </c>
      <c r="S222">
        <v>6736282</v>
      </c>
      <c r="T222">
        <v>53011</v>
      </c>
      <c r="U222">
        <v>36082</v>
      </c>
      <c r="V222">
        <v>84</v>
      </c>
      <c r="W222">
        <v>123</v>
      </c>
      <c r="X222">
        <v>89</v>
      </c>
      <c r="Y222">
        <v>207</v>
      </c>
      <c r="Z222">
        <v>296</v>
      </c>
      <c r="AA222">
        <v>2281288</v>
      </c>
      <c r="AB222">
        <v>7774976</v>
      </c>
      <c r="AC222">
        <v>377197</v>
      </c>
      <c r="AD222">
        <v>128863</v>
      </c>
      <c r="AE222">
        <v>10562324</v>
      </c>
      <c r="AF222">
        <v>206349</v>
      </c>
      <c r="AG222">
        <v>4702346</v>
      </c>
      <c r="AH222">
        <v>5004754</v>
      </c>
      <c r="AI222">
        <v>1401239</v>
      </c>
      <c r="AJ222">
        <v>11108339</v>
      </c>
      <c r="AK222">
        <v>2581342</v>
      </c>
      <c r="AL222">
        <v>24458354</v>
      </c>
      <c r="AM222">
        <v>40526</v>
      </c>
      <c r="AN222">
        <v>7938</v>
      </c>
      <c r="AO222">
        <v>493</v>
      </c>
      <c r="AP222">
        <v>112</v>
      </c>
      <c r="AQ222">
        <v>1982</v>
      </c>
      <c r="AR222">
        <v>0</v>
      </c>
      <c r="AS222">
        <v>2600</v>
      </c>
      <c r="AT222">
        <v>311246</v>
      </c>
      <c r="AU222">
        <v>1817</v>
      </c>
      <c r="AV222">
        <v>66405</v>
      </c>
      <c r="AW222">
        <v>4911</v>
      </c>
      <c r="AX222">
        <v>22546</v>
      </c>
      <c r="AY222">
        <v>856</v>
      </c>
      <c r="AZ222">
        <v>36834</v>
      </c>
      <c r="BA222">
        <v>60124</v>
      </c>
      <c r="BB222">
        <v>311057</v>
      </c>
      <c r="BC222">
        <v>719355</v>
      </c>
      <c r="BD222">
        <v>557787</v>
      </c>
      <c r="BE222">
        <v>4880355</v>
      </c>
      <c r="BF222">
        <v>305511</v>
      </c>
      <c r="BH222">
        <v>591530</v>
      </c>
      <c r="BI222">
        <v>246099</v>
      </c>
      <c r="BJ222">
        <v>23</v>
      </c>
      <c r="BK222">
        <v>148</v>
      </c>
      <c r="BL222">
        <v>148</v>
      </c>
    </row>
    <row r="223" spans="1:64">
      <c r="A223">
        <v>2007</v>
      </c>
      <c r="B223">
        <v>5300</v>
      </c>
      <c r="C223" t="s">
        <v>12</v>
      </c>
      <c r="D223" t="s">
        <v>139</v>
      </c>
      <c r="E223">
        <v>4</v>
      </c>
      <c r="F223">
        <v>1932</v>
      </c>
      <c r="I223">
        <v>1</v>
      </c>
      <c r="J223" s="10"/>
      <c r="L223">
        <v>6867777</v>
      </c>
      <c r="M223">
        <v>137273</v>
      </c>
      <c r="N223">
        <v>122790</v>
      </c>
      <c r="O223">
        <v>43049</v>
      </c>
      <c r="P223">
        <v>50238</v>
      </c>
      <c r="Q223">
        <v>27208</v>
      </c>
      <c r="R223">
        <v>77446</v>
      </c>
      <c r="S223">
        <v>6947047</v>
      </c>
      <c r="T223">
        <v>173771</v>
      </c>
      <c r="U223">
        <v>41713</v>
      </c>
      <c r="V223">
        <v>107</v>
      </c>
      <c r="W223">
        <v>212</v>
      </c>
      <c r="X223">
        <v>83</v>
      </c>
      <c r="Y223">
        <v>319</v>
      </c>
      <c r="Z223">
        <v>402</v>
      </c>
      <c r="AA223">
        <v>3410483</v>
      </c>
      <c r="AB223">
        <v>10598368</v>
      </c>
      <c r="AC223">
        <v>1625741</v>
      </c>
      <c r="AD223">
        <v>61021</v>
      </c>
      <c r="AE223">
        <v>15695613</v>
      </c>
      <c r="AF223">
        <v>318053</v>
      </c>
      <c r="AG223">
        <v>7328185</v>
      </c>
      <c r="AH223">
        <v>8893944</v>
      </c>
      <c r="AI223">
        <v>1588836</v>
      </c>
      <c r="AJ223">
        <v>17810965</v>
      </c>
      <c r="AK223">
        <v>6102465</v>
      </c>
      <c r="AL223">
        <v>39927096</v>
      </c>
      <c r="AM223">
        <v>36049</v>
      </c>
      <c r="AN223">
        <v>9124</v>
      </c>
      <c r="AO223">
        <v>819</v>
      </c>
      <c r="AP223">
        <v>105</v>
      </c>
      <c r="AQ223">
        <v>1710</v>
      </c>
      <c r="AR223">
        <v>2638912</v>
      </c>
      <c r="AS223">
        <v>80127</v>
      </c>
      <c r="AT223">
        <v>428772</v>
      </c>
      <c r="AX223">
        <v>16808</v>
      </c>
      <c r="AY223">
        <v>1557</v>
      </c>
      <c r="AZ223">
        <v>28096</v>
      </c>
      <c r="BA223">
        <v>129297</v>
      </c>
      <c r="BB223">
        <v>366981</v>
      </c>
      <c r="BC223">
        <v>727054</v>
      </c>
      <c r="BD223">
        <v>1063518</v>
      </c>
      <c r="BE223">
        <v>5381836</v>
      </c>
      <c r="BF223">
        <v>234653</v>
      </c>
      <c r="BG223">
        <v>245061</v>
      </c>
      <c r="BH223">
        <v>1886958</v>
      </c>
      <c r="BI223">
        <v>170432</v>
      </c>
      <c r="BJ223">
        <v>49</v>
      </c>
      <c r="BK223">
        <v>100</v>
      </c>
      <c r="BL223">
        <v>100</v>
      </c>
    </row>
    <row r="224" spans="1:64">
      <c r="A224">
        <v>2007</v>
      </c>
      <c r="B224">
        <v>5400</v>
      </c>
      <c r="C224" t="s">
        <v>13</v>
      </c>
      <c r="D224" t="s">
        <v>139</v>
      </c>
      <c r="E224">
        <v>4</v>
      </c>
      <c r="F224">
        <v>1932</v>
      </c>
      <c r="I224">
        <v>1</v>
      </c>
      <c r="J224" s="10"/>
      <c r="L224">
        <v>3454585</v>
      </c>
      <c r="M224">
        <v>64014</v>
      </c>
      <c r="N224">
        <v>57410</v>
      </c>
      <c r="O224">
        <v>39239</v>
      </c>
      <c r="P224">
        <v>43490</v>
      </c>
      <c r="Q224">
        <v>9000</v>
      </c>
      <c r="R224">
        <v>52490</v>
      </c>
      <c r="S224">
        <v>8696639</v>
      </c>
      <c r="T224">
        <v>56511</v>
      </c>
      <c r="U224">
        <v>34945</v>
      </c>
      <c r="V224">
        <v>60</v>
      </c>
      <c r="W224">
        <v>117</v>
      </c>
      <c r="X224">
        <v>37</v>
      </c>
      <c r="Y224">
        <v>177</v>
      </c>
      <c r="Z224">
        <v>214</v>
      </c>
      <c r="AA224">
        <v>1258392</v>
      </c>
      <c r="AB224">
        <v>6702693</v>
      </c>
      <c r="AC224">
        <v>365785</v>
      </c>
      <c r="AD224">
        <v>62852</v>
      </c>
      <c r="AE224">
        <v>8389722</v>
      </c>
      <c r="AF224">
        <v>122890</v>
      </c>
      <c r="AG224">
        <v>3005996</v>
      </c>
      <c r="AH224">
        <v>2724325</v>
      </c>
      <c r="AI224">
        <v>472945</v>
      </c>
      <c r="AJ224">
        <v>6203266</v>
      </c>
      <c r="AK224">
        <v>1982492</v>
      </c>
      <c r="AL224">
        <v>16698370</v>
      </c>
      <c r="AM224">
        <v>23476</v>
      </c>
      <c r="AN224">
        <v>3251</v>
      </c>
      <c r="AO224">
        <v>258</v>
      </c>
      <c r="AP224">
        <v>62</v>
      </c>
      <c r="AQ224">
        <v>1108</v>
      </c>
      <c r="AR224">
        <v>1681590</v>
      </c>
      <c r="AS224">
        <v>11422</v>
      </c>
      <c r="AT224">
        <v>272445</v>
      </c>
      <c r="AU224">
        <v>629</v>
      </c>
      <c r="AV224">
        <v>24984</v>
      </c>
      <c r="AW224">
        <v>4538</v>
      </c>
      <c r="AX224">
        <v>96</v>
      </c>
      <c r="AY224">
        <v>761</v>
      </c>
      <c r="AZ224">
        <v>10903</v>
      </c>
      <c r="BA224">
        <v>44696</v>
      </c>
      <c r="BB224">
        <v>219209</v>
      </c>
      <c r="BC224">
        <v>284113</v>
      </c>
      <c r="BD224">
        <v>15570</v>
      </c>
      <c r="BE224">
        <v>5373123</v>
      </c>
      <c r="BF224">
        <v>131424</v>
      </c>
      <c r="BH224">
        <v>185884</v>
      </c>
      <c r="BI224">
        <v>50731</v>
      </c>
      <c r="BJ224">
        <v>24</v>
      </c>
      <c r="BK224">
        <v>115</v>
      </c>
      <c r="BL224">
        <v>115</v>
      </c>
    </row>
    <row r="225" spans="1:64">
      <c r="A225">
        <v>2007</v>
      </c>
      <c r="B225">
        <v>5850</v>
      </c>
      <c r="C225" t="s">
        <v>14</v>
      </c>
      <c r="E225">
        <v>5</v>
      </c>
      <c r="F225">
        <v>1983</v>
      </c>
      <c r="I225">
        <v>1</v>
      </c>
      <c r="J225" s="10"/>
      <c r="L225">
        <v>3857365</v>
      </c>
      <c r="M225">
        <v>172583</v>
      </c>
      <c r="N225">
        <v>169632</v>
      </c>
      <c r="O225">
        <v>26560</v>
      </c>
      <c r="P225">
        <v>20827</v>
      </c>
      <c r="Q225">
        <v>32577</v>
      </c>
      <c r="R225">
        <v>53404</v>
      </c>
      <c r="S225">
        <v>5445379</v>
      </c>
      <c r="T225">
        <v>13247</v>
      </c>
      <c r="U225">
        <v>26813</v>
      </c>
      <c r="V225">
        <v>118</v>
      </c>
      <c r="W225">
        <v>106</v>
      </c>
      <c r="X225">
        <v>44</v>
      </c>
      <c r="Y225">
        <v>224</v>
      </c>
      <c r="Z225">
        <v>268</v>
      </c>
      <c r="AA225">
        <v>1466172</v>
      </c>
      <c r="AB225">
        <v>6246215</v>
      </c>
      <c r="AC225">
        <v>428773</v>
      </c>
      <c r="AD225">
        <v>949547</v>
      </c>
      <c r="AE225">
        <v>9090707</v>
      </c>
      <c r="AF225">
        <v>192205</v>
      </c>
      <c r="AG225">
        <v>6511162</v>
      </c>
      <c r="AH225">
        <v>3038953</v>
      </c>
      <c r="AI225">
        <v>659987</v>
      </c>
      <c r="AJ225">
        <v>10210102</v>
      </c>
      <c r="AK225">
        <v>7769555</v>
      </c>
      <c r="AL225">
        <v>27262569</v>
      </c>
      <c r="AM225">
        <v>23134</v>
      </c>
      <c r="AN225">
        <v>3599</v>
      </c>
      <c r="AO225">
        <v>411</v>
      </c>
      <c r="AP225">
        <v>56</v>
      </c>
      <c r="AQ225">
        <v>1652</v>
      </c>
      <c r="AR225">
        <v>0</v>
      </c>
      <c r="AS225">
        <v>12731</v>
      </c>
      <c r="AT225">
        <v>41311</v>
      </c>
      <c r="AU225">
        <v>123150</v>
      </c>
      <c r="AV225">
        <v>4348</v>
      </c>
      <c r="AW225">
        <v>22374</v>
      </c>
      <c r="AX225">
        <v>271144</v>
      </c>
      <c r="AY225">
        <v>418</v>
      </c>
      <c r="AZ225">
        <v>13080</v>
      </c>
      <c r="BA225">
        <v>41647</v>
      </c>
      <c r="BB225">
        <v>217922</v>
      </c>
      <c r="BC225">
        <v>326105</v>
      </c>
      <c r="BD225">
        <v>404779</v>
      </c>
      <c r="BE225">
        <v>3175600</v>
      </c>
      <c r="BF225">
        <v>177975</v>
      </c>
      <c r="BG225">
        <v>0</v>
      </c>
      <c r="BH225">
        <v>696821</v>
      </c>
      <c r="BI225">
        <v>164843</v>
      </c>
      <c r="BJ225">
        <v>17</v>
      </c>
      <c r="BK225">
        <v>146</v>
      </c>
      <c r="BL225">
        <v>146</v>
      </c>
    </row>
    <row r="226" spans="1:64">
      <c r="A226">
        <v>2007</v>
      </c>
      <c r="B226">
        <v>6100</v>
      </c>
      <c r="C226" t="s">
        <v>15</v>
      </c>
      <c r="D226" t="s">
        <v>139</v>
      </c>
      <c r="E226">
        <v>3</v>
      </c>
      <c r="F226">
        <v>1932</v>
      </c>
      <c r="I226">
        <v>1</v>
      </c>
      <c r="J226" s="10"/>
      <c r="L226">
        <v>6244095</v>
      </c>
      <c r="M226">
        <v>115400</v>
      </c>
      <c r="N226">
        <v>35194</v>
      </c>
      <c r="O226">
        <v>68746</v>
      </c>
      <c r="P226">
        <v>59839</v>
      </c>
      <c r="Q226">
        <v>8711</v>
      </c>
      <c r="R226">
        <v>68550</v>
      </c>
      <c r="S226">
        <v>6002228</v>
      </c>
      <c r="T226">
        <v>152739</v>
      </c>
      <c r="U226">
        <v>71986</v>
      </c>
      <c r="V226">
        <v>141</v>
      </c>
      <c r="W226">
        <v>154</v>
      </c>
      <c r="X226">
        <v>128</v>
      </c>
      <c r="Y226">
        <v>295</v>
      </c>
      <c r="Z226">
        <v>423</v>
      </c>
      <c r="AA226">
        <v>2800330</v>
      </c>
      <c r="AB226">
        <v>7874018</v>
      </c>
      <c r="AC226">
        <v>367637</v>
      </c>
      <c r="AD226">
        <v>406904</v>
      </c>
      <c r="AE226">
        <v>11448889</v>
      </c>
      <c r="AF226">
        <v>313373</v>
      </c>
      <c r="AG226">
        <v>8204846</v>
      </c>
      <c r="AH226">
        <v>5580715</v>
      </c>
      <c r="AI226">
        <v>2596819</v>
      </c>
      <c r="AJ226">
        <v>16382380</v>
      </c>
      <c r="AK226">
        <v>4335933</v>
      </c>
      <c r="AL226">
        <v>32480575</v>
      </c>
      <c r="AM226">
        <v>45187</v>
      </c>
      <c r="AN226">
        <v>10205</v>
      </c>
      <c r="AO226">
        <v>667</v>
      </c>
      <c r="AP226">
        <v>91</v>
      </c>
      <c r="AQ226">
        <v>3026</v>
      </c>
      <c r="AR226">
        <v>738</v>
      </c>
      <c r="AS226">
        <v>32840</v>
      </c>
      <c r="AT226">
        <v>229129</v>
      </c>
      <c r="AU226">
        <v>2344828</v>
      </c>
      <c r="AV226">
        <v>64948</v>
      </c>
      <c r="AX226">
        <v>11079</v>
      </c>
      <c r="AY226">
        <v>1791</v>
      </c>
      <c r="AZ226">
        <v>28285</v>
      </c>
      <c r="BA226">
        <v>54818</v>
      </c>
      <c r="BB226">
        <v>408191</v>
      </c>
      <c r="BC226">
        <v>1692796</v>
      </c>
      <c r="BD226">
        <v>549381</v>
      </c>
      <c r="BE226">
        <v>4561792</v>
      </c>
      <c r="BF226">
        <v>129766</v>
      </c>
      <c r="BG226">
        <v>1142832</v>
      </c>
      <c r="BH226">
        <v>889220</v>
      </c>
      <c r="BI226">
        <v>132513</v>
      </c>
      <c r="BJ226">
        <v>28</v>
      </c>
      <c r="BK226">
        <v>168</v>
      </c>
      <c r="BL226">
        <v>168</v>
      </c>
    </row>
    <row r="227" spans="1:64">
      <c r="A227">
        <v>2007</v>
      </c>
      <c r="B227">
        <v>6300</v>
      </c>
      <c r="C227" t="s">
        <v>16</v>
      </c>
      <c r="E227">
        <v>7</v>
      </c>
      <c r="F227">
        <v>1962</v>
      </c>
      <c r="I227">
        <v>1</v>
      </c>
      <c r="J227" s="10"/>
      <c r="L227">
        <v>2789236</v>
      </c>
      <c r="M227">
        <v>79930</v>
      </c>
      <c r="N227">
        <v>77981</v>
      </c>
      <c r="O227">
        <v>27469</v>
      </c>
      <c r="R227">
        <v>56261</v>
      </c>
      <c r="S227">
        <v>4518524</v>
      </c>
      <c r="T227">
        <v>35209</v>
      </c>
      <c r="U227">
        <v>17720</v>
      </c>
      <c r="V227">
        <v>64</v>
      </c>
      <c r="W227">
        <v>79</v>
      </c>
      <c r="X227">
        <v>70</v>
      </c>
      <c r="Y227">
        <v>143</v>
      </c>
      <c r="Z227">
        <v>213</v>
      </c>
      <c r="AE227">
        <v>6713308</v>
      </c>
      <c r="AF227">
        <v>37256</v>
      </c>
      <c r="AG227">
        <v>4431741</v>
      </c>
      <c r="AH227">
        <v>2613307</v>
      </c>
      <c r="AI227">
        <v>594180</v>
      </c>
      <c r="AJ227">
        <v>7639228</v>
      </c>
      <c r="AK227">
        <v>1757571</v>
      </c>
      <c r="AL227">
        <v>16147363</v>
      </c>
      <c r="AM227">
        <v>22874</v>
      </c>
      <c r="AN227">
        <v>1566</v>
      </c>
      <c r="AO227">
        <v>167</v>
      </c>
      <c r="AP227">
        <v>39</v>
      </c>
      <c r="AQ227">
        <v>1180</v>
      </c>
      <c r="AR227">
        <v>170807</v>
      </c>
      <c r="AS227">
        <v>10298</v>
      </c>
      <c r="AT227">
        <v>302270</v>
      </c>
      <c r="AU227">
        <v>175598</v>
      </c>
      <c r="AV227">
        <v>12868</v>
      </c>
      <c r="AW227">
        <v>17616</v>
      </c>
      <c r="AX227">
        <v>15642</v>
      </c>
      <c r="AY227">
        <v>1246</v>
      </c>
      <c r="AZ227">
        <v>32930</v>
      </c>
      <c r="BA227">
        <v>123099</v>
      </c>
      <c r="BB227">
        <v>301400</v>
      </c>
      <c r="BC227">
        <v>403491</v>
      </c>
      <c r="BI227">
        <v>92982</v>
      </c>
      <c r="BJ227">
        <v>11</v>
      </c>
      <c r="BK227">
        <v>119</v>
      </c>
      <c r="BL227">
        <v>119</v>
      </c>
    </row>
    <row r="228" spans="1:64">
      <c r="A228">
        <v>2007</v>
      </c>
      <c r="B228">
        <v>6900</v>
      </c>
      <c r="C228" t="s">
        <v>17</v>
      </c>
      <c r="D228" t="s">
        <v>139</v>
      </c>
      <c r="E228">
        <v>3</v>
      </c>
      <c r="F228">
        <v>1956</v>
      </c>
      <c r="I228">
        <v>1</v>
      </c>
      <c r="J228" s="10"/>
      <c r="L228">
        <v>2504803</v>
      </c>
      <c r="M228">
        <v>52779</v>
      </c>
      <c r="N228">
        <v>-6294</v>
      </c>
      <c r="O228">
        <v>16809</v>
      </c>
      <c r="P228">
        <v>30634</v>
      </c>
      <c r="Q228">
        <v>9439</v>
      </c>
      <c r="R228">
        <v>40073</v>
      </c>
      <c r="S228">
        <v>3103709</v>
      </c>
      <c r="T228">
        <v>27215</v>
      </c>
      <c r="U228">
        <v>28447</v>
      </c>
      <c r="V228">
        <v>73</v>
      </c>
      <c r="W228">
        <v>119</v>
      </c>
      <c r="X228">
        <v>56</v>
      </c>
      <c r="Y228">
        <v>192</v>
      </c>
      <c r="Z228">
        <v>248</v>
      </c>
      <c r="AA228">
        <v>1822280</v>
      </c>
      <c r="AB228">
        <v>6788802</v>
      </c>
      <c r="AC228">
        <v>1462479</v>
      </c>
      <c r="AD228">
        <v>0</v>
      </c>
      <c r="AE228">
        <v>10073561</v>
      </c>
      <c r="AF228">
        <v>129371</v>
      </c>
      <c r="AG228">
        <v>5315322</v>
      </c>
      <c r="AH228">
        <v>4344324</v>
      </c>
      <c r="AI228">
        <v>858055</v>
      </c>
      <c r="AJ228">
        <v>10517701</v>
      </c>
      <c r="AK228">
        <v>4183789</v>
      </c>
      <c r="AL228">
        <v>24904422</v>
      </c>
      <c r="AM228">
        <v>35497</v>
      </c>
      <c r="AN228">
        <v>5801</v>
      </c>
      <c r="AO228">
        <v>607</v>
      </c>
      <c r="AP228">
        <v>57</v>
      </c>
      <c r="AQ228">
        <v>2029</v>
      </c>
      <c r="AR228">
        <v>489519</v>
      </c>
      <c r="AS228">
        <v>3500</v>
      </c>
      <c r="AT228">
        <v>344103</v>
      </c>
      <c r="AU228">
        <v>1476</v>
      </c>
      <c r="AV228">
        <v>1023</v>
      </c>
      <c r="AW228">
        <v>12242</v>
      </c>
      <c r="AX228">
        <v>12050</v>
      </c>
      <c r="AY228">
        <v>242</v>
      </c>
      <c r="AZ228">
        <v>11693</v>
      </c>
      <c r="BA228">
        <v>44960</v>
      </c>
      <c r="BB228">
        <v>164355</v>
      </c>
      <c r="BC228">
        <v>406485</v>
      </c>
      <c r="BD228">
        <v>0</v>
      </c>
      <c r="BE228">
        <v>6516459</v>
      </c>
      <c r="BF228">
        <v>161138</v>
      </c>
      <c r="BG228">
        <v>241747</v>
      </c>
      <c r="BH228">
        <v>778404</v>
      </c>
      <c r="BI228">
        <v>213189</v>
      </c>
      <c r="BJ228">
        <v>21</v>
      </c>
      <c r="BK228">
        <v>119</v>
      </c>
      <c r="BL228">
        <v>119</v>
      </c>
    </row>
    <row r="229" spans="1:64">
      <c r="A229">
        <v>2007</v>
      </c>
      <c r="B229">
        <v>8300</v>
      </c>
      <c r="C229" t="s">
        <v>18</v>
      </c>
      <c r="E229">
        <v>6</v>
      </c>
      <c r="F229">
        <v>1962</v>
      </c>
      <c r="I229">
        <v>1</v>
      </c>
      <c r="J229" s="10"/>
      <c r="L229">
        <v>3251893</v>
      </c>
      <c r="M229">
        <v>78738</v>
      </c>
      <c r="N229">
        <v>68712</v>
      </c>
      <c r="O229">
        <v>35889</v>
      </c>
      <c r="P229">
        <v>27923</v>
      </c>
      <c r="Q229">
        <v>16414</v>
      </c>
      <c r="R229">
        <v>44337</v>
      </c>
      <c r="S229">
        <v>4362751</v>
      </c>
      <c r="T229">
        <v>36920</v>
      </c>
      <c r="U229">
        <v>26296</v>
      </c>
      <c r="V229">
        <v>87</v>
      </c>
      <c r="W229">
        <v>135</v>
      </c>
      <c r="X229">
        <v>51</v>
      </c>
      <c r="Y229">
        <v>222</v>
      </c>
      <c r="Z229">
        <v>273</v>
      </c>
      <c r="AA229">
        <v>2118762</v>
      </c>
      <c r="AB229">
        <v>9122294</v>
      </c>
      <c r="AC229">
        <v>454716</v>
      </c>
      <c r="AD229">
        <v>373449</v>
      </c>
      <c r="AE229">
        <v>12069221</v>
      </c>
      <c r="AF229">
        <v>141056</v>
      </c>
      <c r="AG229">
        <v>5042671</v>
      </c>
      <c r="AH229">
        <v>3689278</v>
      </c>
      <c r="AI229">
        <v>698055</v>
      </c>
      <c r="AJ229">
        <v>9430004</v>
      </c>
      <c r="AK229">
        <v>1169946</v>
      </c>
      <c r="AL229">
        <v>22810227</v>
      </c>
      <c r="AM229">
        <v>25264</v>
      </c>
      <c r="AN229">
        <v>6096</v>
      </c>
      <c r="AO229">
        <v>350</v>
      </c>
      <c r="AP229">
        <v>60</v>
      </c>
      <c r="AQ229">
        <v>1540</v>
      </c>
      <c r="AR229">
        <v>4344</v>
      </c>
      <c r="AS229">
        <v>14603</v>
      </c>
      <c r="AT229">
        <v>391117</v>
      </c>
      <c r="AU229">
        <v>121472</v>
      </c>
      <c r="AV229">
        <v>26091</v>
      </c>
      <c r="AW229">
        <v>16657</v>
      </c>
      <c r="AX229">
        <v>3197</v>
      </c>
      <c r="AY229">
        <v>918</v>
      </c>
      <c r="AZ229">
        <v>19606</v>
      </c>
      <c r="BA229">
        <v>85921</v>
      </c>
      <c r="BB229">
        <v>315777</v>
      </c>
      <c r="BC229">
        <v>381517</v>
      </c>
      <c r="BD229">
        <v>933271</v>
      </c>
      <c r="BE229">
        <v>4240530</v>
      </c>
      <c r="BF229">
        <v>43375</v>
      </c>
      <c r="BG229">
        <v>20029</v>
      </c>
      <c r="BH229">
        <v>386756</v>
      </c>
      <c r="BI229">
        <v>161124</v>
      </c>
      <c r="BJ229">
        <v>21</v>
      </c>
      <c r="BK229">
        <v>148</v>
      </c>
      <c r="BL229">
        <v>148</v>
      </c>
    </row>
    <row r="230" spans="1:64">
      <c r="A230">
        <v>2007</v>
      </c>
      <c r="B230">
        <v>8500</v>
      </c>
      <c r="C230" t="s">
        <v>19</v>
      </c>
      <c r="D230" t="s">
        <v>139</v>
      </c>
      <c r="E230">
        <v>7</v>
      </c>
      <c r="F230">
        <v>1962</v>
      </c>
      <c r="I230">
        <v>1</v>
      </c>
      <c r="J230" s="10"/>
      <c r="L230">
        <v>3739081</v>
      </c>
      <c r="M230">
        <v>164566</v>
      </c>
      <c r="N230">
        <v>157855</v>
      </c>
      <c r="O230">
        <v>107691</v>
      </c>
      <c r="P230">
        <v>34409</v>
      </c>
      <c r="Q230">
        <v>17388</v>
      </c>
      <c r="R230">
        <v>51797</v>
      </c>
      <c r="S230">
        <v>5583684</v>
      </c>
      <c r="T230">
        <v>49344</v>
      </c>
      <c r="U230">
        <v>55383</v>
      </c>
      <c r="V230">
        <v>133</v>
      </c>
      <c r="W230">
        <v>133</v>
      </c>
      <c r="X230">
        <v>84</v>
      </c>
      <c r="Y230">
        <v>266</v>
      </c>
      <c r="Z230">
        <v>350</v>
      </c>
      <c r="AA230">
        <v>4988224</v>
      </c>
      <c r="AB230">
        <v>10122787</v>
      </c>
      <c r="AC230">
        <v>390953</v>
      </c>
      <c r="AD230">
        <v>4393</v>
      </c>
      <c r="AE230">
        <v>15506357</v>
      </c>
      <c r="AF230">
        <v>140064</v>
      </c>
      <c r="AG230">
        <v>7313196</v>
      </c>
      <c r="AH230">
        <v>3434879</v>
      </c>
      <c r="AI230">
        <v>920685</v>
      </c>
      <c r="AJ230">
        <v>11668760</v>
      </c>
      <c r="AK230">
        <v>5281464</v>
      </c>
      <c r="AL230">
        <v>32596645</v>
      </c>
      <c r="AM230">
        <v>42250</v>
      </c>
      <c r="AN230">
        <v>7097</v>
      </c>
      <c r="AO230">
        <v>598</v>
      </c>
      <c r="AP230">
        <v>93</v>
      </c>
      <c r="AQ230">
        <v>2331</v>
      </c>
      <c r="AR230">
        <v>65519</v>
      </c>
      <c r="AS230">
        <v>22856</v>
      </c>
      <c r="AT230">
        <v>233294</v>
      </c>
      <c r="AU230">
        <v>541186</v>
      </c>
      <c r="AV230">
        <v>22805</v>
      </c>
      <c r="AW230">
        <v>25005</v>
      </c>
      <c r="AX230">
        <v>10550</v>
      </c>
      <c r="AY230">
        <v>623</v>
      </c>
      <c r="AZ230">
        <v>14867</v>
      </c>
      <c r="BA230">
        <v>51036</v>
      </c>
      <c r="BB230">
        <v>877516</v>
      </c>
      <c r="BC230">
        <v>1485093</v>
      </c>
      <c r="BD230">
        <v>1350760</v>
      </c>
      <c r="BE230">
        <v>6935581</v>
      </c>
      <c r="BF230">
        <v>62064</v>
      </c>
      <c r="BG230">
        <v>399430</v>
      </c>
      <c r="BH230">
        <v>1117836</v>
      </c>
      <c r="BI230">
        <v>313153</v>
      </c>
      <c r="BJ230">
        <v>16</v>
      </c>
      <c r="BK230">
        <v>144</v>
      </c>
      <c r="BL230">
        <v>144</v>
      </c>
    </row>
    <row r="231" spans="1:64">
      <c r="A231">
        <v>2007</v>
      </c>
      <c r="B231">
        <v>9000</v>
      </c>
      <c r="C231" t="s">
        <v>20</v>
      </c>
      <c r="E231">
        <v>5</v>
      </c>
      <c r="F231">
        <v>1976</v>
      </c>
      <c r="I231">
        <v>1</v>
      </c>
      <c r="J231" s="10"/>
      <c r="L231">
        <v>2299426</v>
      </c>
      <c r="M231">
        <v>35265</v>
      </c>
      <c r="N231">
        <v>30807</v>
      </c>
      <c r="O231">
        <v>26410</v>
      </c>
      <c r="P231">
        <v>30576</v>
      </c>
      <c r="Q231">
        <v>5020</v>
      </c>
      <c r="R231">
        <v>35596</v>
      </c>
      <c r="S231">
        <v>6323061</v>
      </c>
      <c r="T231">
        <v>21740</v>
      </c>
      <c r="U231">
        <v>21565</v>
      </c>
      <c r="V231">
        <v>36</v>
      </c>
      <c r="W231">
        <v>90</v>
      </c>
      <c r="X231">
        <v>34</v>
      </c>
      <c r="Y231">
        <v>126</v>
      </c>
      <c r="Z231">
        <v>160</v>
      </c>
      <c r="AA231">
        <v>1597511</v>
      </c>
      <c r="AB231">
        <v>5537692</v>
      </c>
      <c r="AD231">
        <v>457108</v>
      </c>
      <c r="AE231">
        <v>7592311</v>
      </c>
      <c r="AF231">
        <v>41785</v>
      </c>
      <c r="AG231">
        <v>2144583</v>
      </c>
      <c r="AH231">
        <v>2581953</v>
      </c>
      <c r="AI231">
        <v>424098</v>
      </c>
      <c r="AJ231">
        <v>5150634</v>
      </c>
      <c r="AK231">
        <v>931026</v>
      </c>
      <c r="AL231">
        <v>13715756</v>
      </c>
      <c r="AM231">
        <v>25678</v>
      </c>
      <c r="AN231">
        <v>4199</v>
      </c>
      <c r="AO231">
        <v>356</v>
      </c>
      <c r="AP231">
        <v>52</v>
      </c>
      <c r="AQ231">
        <v>1340</v>
      </c>
      <c r="AR231">
        <v>399525</v>
      </c>
      <c r="AS231">
        <v>17788</v>
      </c>
      <c r="AT231">
        <v>139577</v>
      </c>
      <c r="AU231">
        <v>92074</v>
      </c>
      <c r="AV231">
        <v>10957</v>
      </c>
      <c r="AW231">
        <v>16617</v>
      </c>
      <c r="AX231">
        <v>10675</v>
      </c>
      <c r="AY231">
        <v>828</v>
      </c>
      <c r="AZ231">
        <v>25809</v>
      </c>
      <c r="BA231">
        <v>17944</v>
      </c>
      <c r="BB231">
        <v>246783</v>
      </c>
      <c r="BC231">
        <v>348132</v>
      </c>
      <c r="BD231">
        <v>239164</v>
      </c>
      <c r="BE231">
        <v>4485458</v>
      </c>
      <c r="BF231">
        <v>97922</v>
      </c>
      <c r="BG231">
        <v>0</v>
      </c>
      <c r="BH231">
        <v>171887</v>
      </c>
      <c r="BI231">
        <v>248370</v>
      </c>
      <c r="BJ231">
        <v>9</v>
      </c>
      <c r="BK231">
        <v>102</v>
      </c>
      <c r="BL231">
        <v>102</v>
      </c>
    </row>
    <row r="232" spans="1:64">
      <c r="A232">
        <v>2007</v>
      </c>
      <c r="B232">
        <v>9200</v>
      </c>
      <c r="C232" t="s">
        <v>21</v>
      </c>
      <c r="D232" t="s">
        <v>140</v>
      </c>
      <c r="E232">
        <v>9</v>
      </c>
      <c r="F232">
        <v>1962</v>
      </c>
      <c r="I232">
        <v>1</v>
      </c>
      <c r="J232" s="10"/>
      <c r="L232">
        <v>2294761</v>
      </c>
      <c r="M232">
        <v>26922</v>
      </c>
      <c r="N232">
        <v>16976</v>
      </c>
      <c r="O232">
        <v>17719</v>
      </c>
      <c r="R232">
        <v>37648</v>
      </c>
      <c r="S232">
        <v>3929090</v>
      </c>
      <c r="T232">
        <v>46738</v>
      </c>
      <c r="U232">
        <v>22319</v>
      </c>
      <c r="V232">
        <v>53</v>
      </c>
      <c r="W232">
        <v>84</v>
      </c>
      <c r="X232">
        <v>35</v>
      </c>
      <c r="Y232">
        <v>137</v>
      </c>
      <c r="Z232">
        <v>172</v>
      </c>
      <c r="AA232">
        <v>1060469</v>
      </c>
      <c r="AB232">
        <v>5277415</v>
      </c>
      <c r="AC232">
        <v>38440</v>
      </c>
      <c r="AD232">
        <v>85922</v>
      </c>
      <c r="AE232">
        <v>6462246</v>
      </c>
      <c r="AF232">
        <v>49489</v>
      </c>
      <c r="AG232">
        <v>2915275</v>
      </c>
      <c r="AH232">
        <v>3032426</v>
      </c>
      <c r="AI232">
        <v>597597</v>
      </c>
      <c r="AJ232">
        <v>6545298</v>
      </c>
      <c r="AK232">
        <v>1606793</v>
      </c>
      <c r="AL232">
        <v>14663826</v>
      </c>
      <c r="AM232">
        <v>19402</v>
      </c>
      <c r="AN232">
        <v>1998</v>
      </c>
      <c r="AO232">
        <v>175</v>
      </c>
      <c r="AP232">
        <v>45</v>
      </c>
      <c r="AQ232">
        <v>1087</v>
      </c>
      <c r="AR232">
        <v>0</v>
      </c>
      <c r="AS232">
        <v>19065</v>
      </c>
      <c r="AT232">
        <v>2303</v>
      </c>
      <c r="AU232">
        <v>369419</v>
      </c>
      <c r="AV232">
        <v>13898</v>
      </c>
      <c r="AW232">
        <v>34882</v>
      </c>
      <c r="AX232">
        <v>514</v>
      </c>
      <c r="AY232">
        <v>812</v>
      </c>
      <c r="AZ232">
        <v>14027</v>
      </c>
      <c r="BA232">
        <v>35976</v>
      </c>
      <c r="BB232">
        <v>176786</v>
      </c>
      <c r="BC232">
        <v>253118</v>
      </c>
      <c r="BD232">
        <v>97864</v>
      </c>
      <c r="BE232">
        <v>3519256</v>
      </c>
      <c r="BF232">
        <v>134465</v>
      </c>
      <c r="BG232">
        <v>115454</v>
      </c>
      <c r="BH232">
        <v>320968</v>
      </c>
      <c r="BI232">
        <v>61127</v>
      </c>
      <c r="BJ232">
        <v>21</v>
      </c>
      <c r="BK232">
        <v>100</v>
      </c>
      <c r="BL232">
        <v>100</v>
      </c>
    </row>
    <row r="233" spans="1:64">
      <c r="A233">
        <v>2007</v>
      </c>
      <c r="B233">
        <v>9600</v>
      </c>
      <c r="C233" t="s">
        <v>87</v>
      </c>
      <c r="D233" t="s">
        <v>139</v>
      </c>
      <c r="E233">
        <v>3</v>
      </c>
      <c r="F233">
        <v>1932</v>
      </c>
      <c r="I233">
        <v>1</v>
      </c>
      <c r="J233" s="10"/>
      <c r="L233">
        <v>7916419</v>
      </c>
      <c r="M233">
        <v>116200</v>
      </c>
      <c r="N233">
        <v>87783</v>
      </c>
      <c r="O233">
        <v>57383</v>
      </c>
      <c r="P233">
        <v>50398</v>
      </c>
      <c r="Q233">
        <v>3766</v>
      </c>
      <c r="R233">
        <v>54164</v>
      </c>
      <c r="S233">
        <v>6314054</v>
      </c>
      <c r="T233">
        <v>85338</v>
      </c>
      <c r="U233">
        <v>89193</v>
      </c>
      <c r="V233">
        <v>221</v>
      </c>
      <c r="W233">
        <v>170</v>
      </c>
      <c r="X233">
        <v>252</v>
      </c>
      <c r="Y233">
        <v>391</v>
      </c>
      <c r="Z233">
        <v>643</v>
      </c>
      <c r="AA233">
        <v>2348078</v>
      </c>
      <c r="AB233">
        <v>6360140</v>
      </c>
      <c r="AC233">
        <v>2133006</v>
      </c>
      <c r="AD233">
        <v>401343</v>
      </c>
      <c r="AE233">
        <v>11242567</v>
      </c>
      <c r="AF233">
        <v>206623</v>
      </c>
      <c r="AG233">
        <v>13665209</v>
      </c>
      <c r="AH233">
        <v>6108094</v>
      </c>
      <c r="AI233">
        <v>2793582</v>
      </c>
      <c r="AJ233">
        <v>22566885</v>
      </c>
      <c r="AK233">
        <v>7520477</v>
      </c>
      <c r="AL233">
        <v>41536552</v>
      </c>
      <c r="AM233">
        <v>36347</v>
      </c>
      <c r="AN233">
        <v>6879</v>
      </c>
      <c r="AO233">
        <v>773</v>
      </c>
      <c r="AP233">
        <v>107</v>
      </c>
      <c r="AQ233">
        <v>2054</v>
      </c>
      <c r="AR233">
        <v>861389</v>
      </c>
      <c r="AS233">
        <v>157221</v>
      </c>
      <c r="AT233">
        <v>594247</v>
      </c>
      <c r="AU233">
        <v>6269614</v>
      </c>
      <c r="AV233">
        <v>350723</v>
      </c>
      <c r="AW233">
        <v>22673</v>
      </c>
      <c r="AX233">
        <v>12960</v>
      </c>
      <c r="AY233">
        <v>1836</v>
      </c>
      <c r="AZ233">
        <v>25825</v>
      </c>
      <c r="BB233">
        <v>509240</v>
      </c>
      <c r="BC233">
        <v>810303</v>
      </c>
      <c r="BD233">
        <v>502784</v>
      </c>
      <c r="BE233">
        <v>4591801</v>
      </c>
      <c r="BF233">
        <v>491868</v>
      </c>
      <c r="BG233">
        <v>402318</v>
      </c>
      <c r="BH233">
        <v>2530582</v>
      </c>
      <c r="BI233">
        <v>466917</v>
      </c>
      <c r="BJ233">
        <v>48</v>
      </c>
      <c r="BK233">
        <v>148</v>
      </c>
      <c r="BL233">
        <v>148</v>
      </c>
    </row>
    <row r="234" spans="1:64">
      <c r="A234">
        <v>2008</v>
      </c>
      <c r="B234">
        <v>440</v>
      </c>
      <c r="C234" t="s">
        <v>3</v>
      </c>
      <c r="E234">
        <v>6</v>
      </c>
      <c r="F234">
        <v>1992</v>
      </c>
      <c r="I234">
        <v>1</v>
      </c>
      <c r="J234" s="10"/>
      <c r="L234">
        <v>3053468</v>
      </c>
      <c r="M234">
        <v>38068</v>
      </c>
      <c r="N234">
        <v>36482</v>
      </c>
      <c r="O234">
        <v>12224</v>
      </c>
      <c r="P234">
        <v>14030</v>
      </c>
      <c r="Q234">
        <v>23950</v>
      </c>
      <c r="R234">
        <v>37980</v>
      </c>
      <c r="S234">
        <v>2718458</v>
      </c>
      <c r="T234">
        <v>12091</v>
      </c>
      <c r="U234">
        <v>8651</v>
      </c>
      <c r="V234">
        <v>46</v>
      </c>
      <c r="W234">
        <v>40</v>
      </c>
      <c r="X234">
        <v>31</v>
      </c>
      <c r="Y234">
        <v>86</v>
      </c>
      <c r="Z234">
        <v>117</v>
      </c>
      <c r="AA234">
        <v>568640</v>
      </c>
      <c r="AB234">
        <v>5016185</v>
      </c>
      <c r="AC234">
        <v>44937</v>
      </c>
      <c r="AD234">
        <v>0</v>
      </c>
      <c r="AE234">
        <v>5629762</v>
      </c>
      <c r="AF234">
        <v>48116</v>
      </c>
      <c r="AG234">
        <v>2843289</v>
      </c>
      <c r="AH234">
        <v>1329794</v>
      </c>
      <c r="AI234">
        <v>338558</v>
      </c>
      <c r="AJ234">
        <v>4511641</v>
      </c>
      <c r="AK234">
        <v>1552088</v>
      </c>
      <c r="AL234">
        <v>11741607</v>
      </c>
      <c r="AM234">
        <v>20542</v>
      </c>
      <c r="AN234">
        <v>1564</v>
      </c>
      <c r="AO234">
        <v>196</v>
      </c>
      <c r="AP234">
        <v>52</v>
      </c>
      <c r="AQ234">
        <v>1132</v>
      </c>
      <c r="AR234">
        <v>237752</v>
      </c>
      <c r="AS234">
        <v>10524</v>
      </c>
      <c r="AT234">
        <v>152412</v>
      </c>
      <c r="AU234">
        <v>75327</v>
      </c>
      <c r="AV234">
        <v>115903</v>
      </c>
      <c r="AW234">
        <v>5517</v>
      </c>
      <c r="AX234">
        <v>3442</v>
      </c>
      <c r="AY234">
        <v>750</v>
      </c>
      <c r="AZ234">
        <v>15000</v>
      </c>
      <c r="BA234">
        <v>159796</v>
      </c>
      <c r="BB234">
        <v>157928</v>
      </c>
      <c r="BC234">
        <v>194083</v>
      </c>
      <c r="BD234">
        <v>0</v>
      </c>
      <c r="BE234">
        <v>4704780</v>
      </c>
      <c r="BF234">
        <v>176892</v>
      </c>
      <c r="BG234">
        <v>166500</v>
      </c>
      <c r="BH234">
        <v>711465</v>
      </c>
      <c r="BI234">
        <v>90860</v>
      </c>
      <c r="BJ234">
        <v>11</v>
      </c>
      <c r="BK234">
        <v>146</v>
      </c>
      <c r="BL234">
        <v>146</v>
      </c>
    </row>
    <row r="235" spans="1:64">
      <c r="A235">
        <v>2008</v>
      </c>
      <c r="B235">
        <v>1000</v>
      </c>
      <c r="C235" t="s">
        <v>211</v>
      </c>
      <c r="D235" t="s">
        <v>139</v>
      </c>
      <c r="E235">
        <v>9</v>
      </c>
      <c r="F235">
        <v>1969</v>
      </c>
      <c r="I235">
        <v>1</v>
      </c>
      <c r="J235" s="10"/>
      <c r="L235">
        <v>3683867</v>
      </c>
      <c r="M235">
        <v>91692</v>
      </c>
      <c r="N235">
        <v>81761</v>
      </c>
      <c r="P235">
        <v>42199</v>
      </c>
      <c r="Q235">
        <v>17264</v>
      </c>
      <c r="R235">
        <v>59463</v>
      </c>
      <c r="S235">
        <v>4241335</v>
      </c>
      <c r="T235">
        <v>32098</v>
      </c>
      <c r="U235">
        <v>26504</v>
      </c>
      <c r="V235">
        <v>59</v>
      </c>
      <c r="W235">
        <v>144</v>
      </c>
      <c r="X235">
        <v>46</v>
      </c>
      <c r="Y235">
        <v>203</v>
      </c>
      <c r="Z235">
        <v>249</v>
      </c>
      <c r="AA235">
        <v>2297876</v>
      </c>
      <c r="AB235">
        <v>4597531</v>
      </c>
      <c r="AC235">
        <v>962950</v>
      </c>
      <c r="AD235">
        <v>254872</v>
      </c>
      <c r="AE235">
        <v>8113229</v>
      </c>
      <c r="AF235">
        <v>153388</v>
      </c>
      <c r="AG235">
        <v>4178107</v>
      </c>
      <c r="AH235">
        <v>5160053</v>
      </c>
      <c r="AI235">
        <v>1105796</v>
      </c>
      <c r="AJ235">
        <v>10443956</v>
      </c>
      <c r="AK235">
        <v>1677155</v>
      </c>
      <c r="AL235">
        <v>20387728</v>
      </c>
      <c r="AM235">
        <v>29169</v>
      </c>
      <c r="AN235">
        <v>6601</v>
      </c>
      <c r="AO235">
        <v>484</v>
      </c>
      <c r="AP235">
        <v>70</v>
      </c>
      <c r="AQ235">
        <v>1963</v>
      </c>
      <c r="AR235">
        <v>79264</v>
      </c>
      <c r="AS235">
        <v>18027</v>
      </c>
      <c r="AT235">
        <v>263516</v>
      </c>
      <c r="AU235">
        <v>235525</v>
      </c>
      <c r="AV235">
        <v>12911</v>
      </c>
      <c r="AW235">
        <v>4336</v>
      </c>
      <c r="AX235">
        <v>13338</v>
      </c>
      <c r="AY235">
        <v>700</v>
      </c>
      <c r="AZ235">
        <v>13732</v>
      </c>
      <c r="BA235">
        <v>76234</v>
      </c>
      <c r="BB235">
        <v>249669</v>
      </c>
      <c r="BC235">
        <v>458853</v>
      </c>
      <c r="BD235">
        <v>859806</v>
      </c>
      <c r="BE235">
        <v>3527361</v>
      </c>
      <c r="BF235">
        <v>135105</v>
      </c>
      <c r="BG235">
        <v>961450</v>
      </c>
      <c r="BH235">
        <v>628003</v>
      </c>
      <c r="BI235">
        <v>135975</v>
      </c>
      <c r="BJ235">
        <v>16</v>
      </c>
      <c r="BK235">
        <v>95</v>
      </c>
      <c r="BL235">
        <v>95</v>
      </c>
    </row>
    <row r="236" spans="1:64">
      <c r="A236">
        <v>2008</v>
      </c>
      <c r="B236">
        <v>1900</v>
      </c>
      <c r="C236" t="s">
        <v>149</v>
      </c>
      <c r="E236">
        <v>8</v>
      </c>
      <c r="F236">
        <v>1975</v>
      </c>
      <c r="I236">
        <v>1</v>
      </c>
      <c r="J236" s="10"/>
      <c r="L236">
        <v>2045603</v>
      </c>
      <c r="M236">
        <v>53932</v>
      </c>
      <c r="N236">
        <v>51347</v>
      </c>
      <c r="O236">
        <v>26797</v>
      </c>
      <c r="P236">
        <v>21688</v>
      </c>
      <c r="Q236">
        <v>14445</v>
      </c>
      <c r="R236">
        <v>36133</v>
      </c>
      <c r="S236">
        <v>1159032</v>
      </c>
      <c r="T236">
        <v>70733</v>
      </c>
      <c r="U236">
        <v>66476</v>
      </c>
      <c r="V236">
        <v>51</v>
      </c>
      <c r="W236">
        <v>54</v>
      </c>
      <c r="X236">
        <v>25</v>
      </c>
      <c r="Y236">
        <v>105</v>
      </c>
      <c r="Z236">
        <v>130</v>
      </c>
      <c r="AA236">
        <v>1322568</v>
      </c>
      <c r="AB236">
        <v>4611644</v>
      </c>
      <c r="AC236">
        <v>263633</v>
      </c>
      <c r="AD236">
        <v>348119</v>
      </c>
      <c r="AE236">
        <v>6545964</v>
      </c>
      <c r="AF236">
        <v>44351</v>
      </c>
      <c r="AG236">
        <v>3270077</v>
      </c>
      <c r="AH236">
        <v>2182892</v>
      </c>
      <c r="AI236">
        <v>621199</v>
      </c>
      <c r="AJ236">
        <v>6074168</v>
      </c>
      <c r="AK236">
        <v>2523449</v>
      </c>
      <c r="AL236">
        <v>15187932</v>
      </c>
      <c r="AM236">
        <v>21885</v>
      </c>
      <c r="AN236">
        <v>2527</v>
      </c>
      <c r="AO236">
        <v>206</v>
      </c>
      <c r="AP236">
        <v>43</v>
      </c>
      <c r="AQ236">
        <v>974</v>
      </c>
      <c r="AS236">
        <v>7084</v>
      </c>
      <c r="AT236">
        <v>39262</v>
      </c>
      <c r="AU236">
        <v>4449</v>
      </c>
      <c r="AV236">
        <v>778</v>
      </c>
      <c r="AW236">
        <v>863</v>
      </c>
      <c r="AX236">
        <v>2511</v>
      </c>
      <c r="AY236">
        <v>474</v>
      </c>
      <c r="AZ236">
        <v>10708</v>
      </c>
      <c r="BA236">
        <v>73148</v>
      </c>
      <c r="BB236">
        <v>192654</v>
      </c>
      <c r="BC236">
        <v>336483</v>
      </c>
      <c r="BD236">
        <v>324857</v>
      </c>
      <c r="BE236">
        <v>3867699</v>
      </c>
      <c r="BF236">
        <v>286767</v>
      </c>
      <c r="BG236">
        <v>260877</v>
      </c>
      <c r="BH236">
        <v>621548</v>
      </c>
      <c r="BI236">
        <v>284463</v>
      </c>
      <c r="BJ236">
        <v>7</v>
      </c>
      <c r="BK236">
        <v>108</v>
      </c>
      <c r="BL236">
        <v>108</v>
      </c>
    </row>
    <row r="237" spans="1:64">
      <c r="A237">
        <v>2008</v>
      </c>
      <c r="B237">
        <v>2200</v>
      </c>
      <c r="C237" t="s">
        <v>5</v>
      </c>
      <c r="D237" t="s">
        <v>139</v>
      </c>
      <c r="E237">
        <v>2</v>
      </c>
      <c r="F237">
        <v>1932</v>
      </c>
      <c r="I237">
        <v>1</v>
      </c>
      <c r="J237" s="10"/>
      <c r="L237">
        <v>8141781</v>
      </c>
      <c r="M237">
        <v>126058</v>
      </c>
      <c r="N237">
        <v>111015</v>
      </c>
      <c r="R237">
        <v>98000</v>
      </c>
      <c r="S237">
        <v>8507563</v>
      </c>
      <c r="T237">
        <v>56865</v>
      </c>
      <c r="U237">
        <v>33528</v>
      </c>
      <c r="V237">
        <v>120</v>
      </c>
      <c r="W237">
        <v>308</v>
      </c>
      <c r="X237">
        <v>121</v>
      </c>
      <c r="Y237">
        <v>428</v>
      </c>
      <c r="Z237">
        <v>549</v>
      </c>
      <c r="AA237">
        <v>6761733</v>
      </c>
      <c r="AB237">
        <v>7934603</v>
      </c>
      <c r="AC237">
        <v>857024</v>
      </c>
      <c r="AD237">
        <v>289887</v>
      </c>
      <c r="AE237">
        <v>15843247</v>
      </c>
      <c r="AF237">
        <v>158581</v>
      </c>
      <c r="AG237">
        <v>8228884</v>
      </c>
      <c r="AH237">
        <v>13438277</v>
      </c>
      <c r="AI237">
        <v>999647</v>
      </c>
      <c r="AJ237">
        <v>22666808</v>
      </c>
      <c r="AK237">
        <v>8128897</v>
      </c>
      <c r="AL237">
        <v>46797533</v>
      </c>
      <c r="AM237">
        <v>19763</v>
      </c>
      <c r="AN237">
        <v>6268</v>
      </c>
      <c r="AO237">
        <v>476</v>
      </c>
      <c r="AP237">
        <v>83</v>
      </c>
      <c r="AQ237">
        <v>1728</v>
      </c>
      <c r="AR237">
        <v>0</v>
      </c>
      <c r="AS237">
        <v>65673</v>
      </c>
      <c r="AT237">
        <v>253439</v>
      </c>
      <c r="AU237">
        <v>53026</v>
      </c>
      <c r="AV237">
        <v>121293</v>
      </c>
      <c r="AW237">
        <v>39842</v>
      </c>
      <c r="AX237">
        <v>19495</v>
      </c>
      <c r="AY237">
        <v>1564</v>
      </c>
      <c r="AZ237">
        <v>22012</v>
      </c>
      <c r="BA237">
        <v>74830</v>
      </c>
      <c r="BB237">
        <v>433034</v>
      </c>
      <c r="BC237">
        <v>865668</v>
      </c>
      <c r="BD237">
        <v>131274</v>
      </c>
      <c r="BE237">
        <v>6910052</v>
      </c>
      <c r="BF237">
        <v>250000</v>
      </c>
      <c r="BG237">
        <v>0</v>
      </c>
      <c r="BH237">
        <v>2008155</v>
      </c>
      <c r="BI237">
        <v>123486</v>
      </c>
      <c r="BJ237">
        <v>53</v>
      </c>
      <c r="BK237">
        <v>146</v>
      </c>
      <c r="BL237">
        <v>146</v>
      </c>
    </row>
    <row r="238" spans="1:64">
      <c r="A238">
        <v>2008</v>
      </c>
      <c r="B238">
        <v>2600</v>
      </c>
      <c r="C238" t="s">
        <v>6</v>
      </c>
      <c r="D238" t="s">
        <v>139</v>
      </c>
      <c r="E238">
        <v>5</v>
      </c>
      <c r="F238">
        <v>1956</v>
      </c>
      <c r="I238">
        <v>1</v>
      </c>
      <c r="J238" s="10"/>
      <c r="L238">
        <v>4288118</v>
      </c>
      <c r="M238">
        <v>65257</v>
      </c>
      <c r="N238">
        <v>57415</v>
      </c>
      <c r="O238">
        <v>41448</v>
      </c>
      <c r="P238">
        <v>47449</v>
      </c>
      <c r="Q238">
        <v>23887</v>
      </c>
      <c r="R238">
        <v>71336</v>
      </c>
      <c r="S238">
        <v>7901639</v>
      </c>
      <c r="T238">
        <v>25472</v>
      </c>
      <c r="U238">
        <v>28823</v>
      </c>
      <c r="V238">
        <v>102</v>
      </c>
      <c r="W238">
        <v>190</v>
      </c>
      <c r="X238">
        <v>89</v>
      </c>
      <c r="Y238">
        <v>292</v>
      </c>
      <c r="Z238">
        <v>381</v>
      </c>
      <c r="AA238">
        <v>1348788</v>
      </c>
      <c r="AB238">
        <v>9938022</v>
      </c>
      <c r="AC238">
        <v>1034154</v>
      </c>
      <c r="AD238">
        <v>106786</v>
      </c>
      <c r="AE238">
        <v>12427750</v>
      </c>
      <c r="AF238">
        <v>120869</v>
      </c>
      <c r="AG238">
        <v>6042307</v>
      </c>
      <c r="AH238">
        <v>7352553</v>
      </c>
      <c r="AI238">
        <v>558923</v>
      </c>
      <c r="AJ238">
        <v>13953783</v>
      </c>
      <c r="AK238">
        <v>2070900</v>
      </c>
      <c r="AL238">
        <v>28573302</v>
      </c>
      <c r="AM238">
        <v>40914</v>
      </c>
      <c r="AN238">
        <v>10246</v>
      </c>
      <c r="AO238">
        <v>858</v>
      </c>
      <c r="AP238">
        <v>124</v>
      </c>
      <c r="AQ238">
        <v>2020</v>
      </c>
      <c r="AR238">
        <v>1241342</v>
      </c>
      <c r="AS238">
        <v>8840</v>
      </c>
      <c r="AT238">
        <v>853546</v>
      </c>
      <c r="AU238">
        <v>191323</v>
      </c>
      <c r="AV238">
        <v>23337</v>
      </c>
      <c r="AW238">
        <v>44765</v>
      </c>
      <c r="AX238">
        <v>8315</v>
      </c>
      <c r="AY238">
        <v>739</v>
      </c>
      <c r="AZ238">
        <v>20866</v>
      </c>
      <c r="BA238">
        <v>102000</v>
      </c>
      <c r="BB238">
        <v>419151</v>
      </c>
      <c r="BC238">
        <v>700074</v>
      </c>
      <c r="BD238">
        <v>138982</v>
      </c>
      <c r="BE238">
        <v>5542246</v>
      </c>
      <c r="BF238">
        <v>184272</v>
      </c>
      <c r="BG238">
        <v>565034</v>
      </c>
      <c r="BH238">
        <v>430100</v>
      </c>
      <c r="BI238">
        <v>78906</v>
      </c>
      <c r="BJ238">
        <v>19</v>
      </c>
      <c r="BK238">
        <v>105</v>
      </c>
      <c r="BL238">
        <v>105</v>
      </c>
    </row>
    <row r="239" spans="1:64">
      <c r="A239">
        <v>2008</v>
      </c>
      <c r="B239">
        <v>2900</v>
      </c>
      <c r="C239" t="s">
        <v>7</v>
      </c>
      <c r="E239">
        <v>5</v>
      </c>
      <c r="F239">
        <v>1967</v>
      </c>
      <c r="I239">
        <v>1</v>
      </c>
      <c r="J239" s="10"/>
      <c r="L239">
        <v>4637291</v>
      </c>
      <c r="M239">
        <v>83468</v>
      </c>
      <c r="N239">
        <v>78071</v>
      </c>
      <c r="O239">
        <v>48717</v>
      </c>
      <c r="P239">
        <v>56454</v>
      </c>
      <c r="Q239">
        <v>24294</v>
      </c>
      <c r="R239">
        <v>80748</v>
      </c>
      <c r="S239">
        <v>6632493</v>
      </c>
      <c r="T239">
        <v>42723</v>
      </c>
      <c r="U239">
        <v>6862</v>
      </c>
      <c r="V239">
        <v>81</v>
      </c>
      <c r="W239">
        <v>184</v>
      </c>
      <c r="X239">
        <v>39</v>
      </c>
      <c r="Y239">
        <v>265</v>
      </c>
      <c r="Z239">
        <v>304</v>
      </c>
      <c r="AA239">
        <v>2405117</v>
      </c>
      <c r="AB239">
        <v>8415725</v>
      </c>
      <c r="AC239">
        <v>401668</v>
      </c>
      <c r="AD239">
        <v>382979</v>
      </c>
      <c r="AE239">
        <v>11605489</v>
      </c>
      <c r="AF239">
        <v>254042</v>
      </c>
      <c r="AG239">
        <v>4051061</v>
      </c>
      <c r="AH239">
        <v>5313416</v>
      </c>
      <c r="AI239">
        <v>741766</v>
      </c>
      <c r="AJ239">
        <v>10106243</v>
      </c>
      <c r="AK239">
        <v>2485368</v>
      </c>
      <c r="AL239">
        <v>24451142</v>
      </c>
      <c r="AM239">
        <v>29273</v>
      </c>
      <c r="AN239">
        <v>4325</v>
      </c>
      <c r="AO239">
        <v>391</v>
      </c>
      <c r="AP239">
        <v>73</v>
      </c>
      <c r="AQ239">
        <v>1733</v>
      </c>
      <c r="AR239">
        <v>1066004</v>
      </c>
      <c r="AS239">
        <v>59023</v>
      </c>
      <c r="AT239">
        <v>660644</v>
      </c>
      <c r="AU239">
        <v>1647480</v>
      </c>
      <c r="AV239">
        <v>134841</v>
      </c>
      <c r="AW239">
        <v>159524</v>
      </c>
      <c r="AX239">
        <v>21866</v>
      </c>
      <c r="AY239">
        <v>1266</v>
      </c>
      <c r="AZ239">
        <v>15763</v>
      </c>
      <c r="BA239">
        <v>61731</v>
      </c>
      <c r="BB239">
        <v>286878</v>
      </c>
      <c r="BC239">
        <v>435650</v>
      </c>
      <c r="BD239">
        <v>193892</v>
      </c>
      <c r="BE239">
        <v>6121332</v>
      </c>
      <c r="BF239">
        <v>17284</v>
      </c>
      <c r="BH239">
        <v>373334</v>
      </c>
      <c r="BI239">
        <v>694</v>
      </c>
      <c r="BJ239">
        <v>22</v>
      </c>
      <c r="BK239">
        <v>137</v>
      </c>
      <c r="BL239">
        <v>137</v>
      </c>
    </row>
    <row r="240" spans="1:64">
      <c r="A240">
        <v>2008</v>
      </c>
      <c r="B240">
        <v>3500</v>
      </c>
      <c r="C240" t="s">
        <v>8</v>
      </c>
      <c r="D240" t="s">
        <v>139</v>
      </c>
      <c r="E240">
        <v>3</v>
      </c>
      <c r="F240">
        <v>1932</v>
      </c>
      <c r="I240">
        <v>1</v>
      </c>
      <c r="J240" s="10"/>
      <c r="L240">
        <v>11686060</v>
      </c>
      <c r="M240">
        <v>208659</v>
      </c>
      <c r="N240">
        <v>203495</v>
      </c>
      <c r="O240">
        <v>72722</v>
      </c>
      <c r="P240">
        <v>102120</v>
      </c>
      <c r="Q240">
        <v>8179</v>
      </c>
      <c r="R240">
        <v>110299</v>
      </c>
      <c r="S240">
        <v>9636471</v>
      </c>
      <c r="T240">
        <v>93584</v>
      </c>
      <c r="U240">
        <v>78457</v>
      </c>
      <c r="V240">
        <v>199</v>
      </c>
      <c r="W240">
        <v>194</v>
      </c>
      <c r="X240">
        <v>119</v>
      </c>
      <c r="Y240">
        <v>393</v>
      </c>
      <c r="Z240">
        <v>512</v>
      </c>
      <c r="AA240">
        <v>2895921</v>
      </c>
      <c r="AB240">
        <v>9626380</v>
      </c>
      <c r="AC240">
        <v>849572</v>
      </c>
      <c r="AD240">
        <v>693789</v>
      </c>
      <c r="AE240">
        <v>14065662</v>
      </c>
      <c r="AF240">
        <v>285420</v>
      </c>
      <c r="AG240">
        <v>11550518</v>
      </c>
      <c r="AH240">
        <v>7630897</v>
      </c>
      <c r="AI240">
        <v>1830047</v>
      </c>
      <c r="AJ240">
        <v>21011462</v>
      </c>
      <c r="AK240">
        <v>4351948</v>
      </c>
      <c r="AL240">
        <v>39714492</v>
      </c>
      <c r="AM240">
        <v>40399</v>
      </c>
      <c r="AN240">
        <v>10195</v>
      </c>
      <c r="AO240">
        <v>759</v>
      </c>
      <c r="AP240">
        <v>91</v>
      </c>
      <c r="AQ240">
        <v>2309</v>
      </c>
      <c r="AR240">
        <v>0</v>
      </c>
      <c r="AS240">
        <v>46118</v>
      </c>
      <c r="AT240">
        <v>674574</v>
      </c>
      <c r="AU240">
        <v>90822</v>
      </c>
      <c r="AV240">
        <v>159474</v>
      </c>
      <c r="AW240">
        <v>29575</v>
      </c>
      <c r="AX240">
        <v>14225</v>
      </c>
      <c r="AY240">
        <v>1197</v>
      </c>
      <c r="AZ240">
        <v>21975</v>
      </c>
      <c r="BA240">
        <v>179742</v>
      </c>
      <c r="BB240">
        <v>489573</v>
      </c>
      <c r="BC240">
        <v>981041</v>
      </c>
      <c r="BD240">
        <v>269350</v>
      </c>
      <c r="BE240">
        <v>5651861</v>
      </c>
      <c r="BF240">
        <v>439043</v>
      </c>
      <c r="BH240">
        <v>576734</v>
      </c>
      <c r="BI240">
        <v>4301</v>
      </c>
      <c r="BJ240">
        <v>42</v>
      </c>
      <c r="BK240">
        <v>144</v>
      </c>
      <c r="BL240">
        <v>144</v>
      </c>
    </row>
    <row r="241" spans="1:64">
      <c r="A241">
        <v>2008</v>
      </c>
      <c r="B241">
        <v>3800</v>
      </c>
      <c r="C241" t="s">
        <v>9</v>
      </c>
      <c r="D241" t="s">
        <v>139</v>
      </c>
      <c r="E241">
        <v>4</v>
      </c>
      <c r="F241">
        <v>1932</v>
      </c>
      <c r="I241">
        <v>1</v>
      </c>
      <c r="J241" s="10"/>
      <c r="L241">
        <v>2529921</v>
      </c>
      <c r="M241">
        <v>43326</v>
      </c>
      <c r="N241">
        <v>29041</v>
      </c>
      <c r="O241">
        <v>28436</v>
      </c>
      <c r="P241">
        <v>47315</v>
      </c>
      <c r="Q241">
        <v>18880</v>
      </c>
      <c r="R241">
        <v>66195</v>
      </c>
      <c r="S241">
        <v>3521259</v>
      </c>
      <c r="T241">
        <v>29651</v>
      </c>
      <c r="U241">
        <v>17027</v>
      </c>
      <c r="V241">
        <v>52</v>
      </c>
      <c r="W241">
        <v>88</v>
      </c>
      <c r="X241">
        <v>34</v>
      </c>
      <c r="Y241">
        <v>140</v>
      </c>
      <c r="Z241">
        <v>174</v>
      </c>
      <c r="AA241">
        <v>1719386</v>
      </c>
      <c r="AB241">
        <v>7105893</v>
      </c>
      <c r="AC241">
        <v>129270</v>
      </c>
      <c r="AD241">
        <v>404778</v>
      </c>
      <c r="AE241">
        <v>9359327</v>
      </c>
      <c r="AF241">
        <v>127105</v>
      </c>
      <c r="AG241">
        <v>3152049</v>
      </c>
      <c r="AH241">
        <v>3677430</v>
      </c>
      <c r="AI241">
        <v>454319</v>
      </c>
      <c r="AJ241">
        <v>7283798</v>
      </c>
      <c r="AK241">
        <v>1724165</v>
      </c>
      <c r="AL241">
        <v>18494395</v>
      </c>
      <c r="AM241">
        <v>22762</v>
      </c>
      <c r="AN241">
        <v>2600</v>
      </c>
      <c r="AO241">
        <v>308</v>
      </c>
      <c r="AP241">
        <v>82</v>
      </c>
      <c r="AQ241">
        <v>1346</v>
      </c>
      <c r="AR241">
        <v>0</v>
      </c>
      <c r="AS241">
        <v>17203</v>
      </c>
      <c r="AT241">
        <v>98676</v>
      </c>
      <c r="AU241">
        <v>904186</v>
      </c>
      <c r="AV241">
        <v>16453</v>
      </c>
      <c r="AW241">
        <v>54011</v>
      </c>
      <c r="AX241">
        <v>10911</v>
      </c>
      <c r="AY241">
        <v>390</v>
      </c>
      <c r="AZ241">
        <v>10112</v>
      </c>
      <c r="BA241">
        <v>25244</v>
      </c>
      <c r="BB241">
        <v>199569</v>
      </c>
      <c r="BC241">
        <v>243108</v>
      </c>
      <c r="BD241">
        <v>73449</v>
      </c>
      <c r="BE241">
        <v>6283448</v>
      </c>
      <c r="BF241">
        <v>97760</v>
      </c>
      <c r="BG241">
        <v>0</v>
      </c>
      <c r="BH241">
        <v>636034</v>
      </c>
      <c r="BI241">
        <v>171195</v>
      </c>
      <c r="BJ241">
        <v>12</v>
      </c>
      <c r="BK241">
        <v>105</v>
      </c>
      <c r="BL241">
        <v>105</v>
      </c>
    </row>
    <row r="242" spans="1:64">
      <c r="A242">
        <v>2008</v>
      </c>
      <c r="B242">
        <v>4400</v>
      </c>
      <c r="C242" t="s">
        <v>10</v>
      </c>
      <c r="E242">
        <v>7</v>
      </c>
      <c r="F242">
        <v>1938</v>
      </c>
      <c r="I242">
        <v>1</v>
      </c>
      <c r="J242" s="10"/>
      <c r="L242">
        <v>4082803</v>
      </c>
      <c r="M242">
        <v>37946</v>
      </c>
      <c r="N242">
        <v>15634</v>
      </c>
      <c r="O242">
        <v>33655</v>
      </c>
      <c r="P242">
        <v>84991</v>
      </c>
      <c r="Q242">
        <v>16747</v>
      </c>
      <c r="R242">
        <v>101738</v>
      </c>
      <c r="S242">
        <v>9014560</v>
      </c>
      <c r="T242">
        <v>7381</v>
      </c>
      <c r="U242">
        <v>16916</v>
      </c>
      <c r="V242">
        <v>52</v>
      </c>
      <c r="W242">
        <v>101</v>
      </c>
      <c r="X242">
        <v>39</v>
      </c>
      <c r="Y242">
        <v>153</v>
      </c>
      <c r="Z242">
        <v>192</v>
      </c>
      <c r="AA242">
        <v>1993211</v>
      </c>
      <c r="AB242">
        <v>5283693</v>
      </c>
      <c r="AC242">
        <v>109975</v>
      </c>
      <c r="AD242">
        <v>0</v>
      </c>
      <c r="AE242">
        <v>7386879</v>
      </c>
      <c r="AF242">
        <v>49292</v>
      </c>
      <c r="AG242">
        <v>3252026</v>
      </c>
      <c r="AH242">
        <v>2047136</v>
      </c>
      <c r="AI242">
        <v>498839</v>
      </c>
      <c r="AJ242">
        <v>5798001</v>
      </c>
      <c r="AK242">
        <v>1341854</v>
      </c>
      <c r="AL242">
        <v>14576026</v>
      </c>
      <c r="AM242">
        <v>27019</v>
      </c>
      <c r="AN242">
        <v>4100</v>
      </c>
      <c r="AO242">
        <v>237</v>
      </c>
      <c r="AP242">
        <v>55</v>
      </c>
      <c r="AQ242">
        <v>1438</v>
      </c>
      <c r="AR242">
        <v>590485</v>
      </c>
      <c r="AS242">
        <v>23877</v>
      </c>
      <c r="AT242">
        <v>454880</v>
      </c>
      <c r="AV242">
        <v>24288</v>
      </c>
      <c r="AW242">
        <v>4250</v>
      </c>
      <c r="AX242">
        <v>9828</v>
      </c>
      <c r="AY242">
        <v>801</v>
      </c>
      <c r="AZ242">
        <v>6433</v>
      </c>
      <c r="BA242">
        <v>37028</v>
      </c>
      <c r="BB242">
        <v>104482</v>
      </c>
      <c r="BC242">
        <v>206871</v>
      </c>
      <c r="BD242">
        <v>787969</v>
      </c>
      <c r="BE242">
        <v>3484606</v>
      </c>
      <c r="BF242">
        <v>330080</v>
      </c>
      <c r="BG242">
        <v>139280</v>
      </c>
      <c r="BH242">
        <v>67776</v>
      </c>
      <c r="BI242">
        <v>71668</v>
      </c>
      <c r="BJ242">
        <v>15</v>
      </c>
      <c r="BK242">
        <v>113</v>
      </c>
      <c r="BL242">
        <v>113</v>
      </c>
    </row>
    <row r="243" spans="1:64">
      <c r="A243">
        <v>2008</v>
      </c>
      <c r="B243">
        <v>5200</v>
      </c>
      <c r="C243" t="s">
        <v>11</v>
      </c>
      <c r="D243" t="s">
        <v>139</v>
      </c>
      <c r="E243">
        <v>3</v>
      </c>
      <c r="F243">
        <v>1956</v>
      </c>
      <c r="I243">
        <v>1</v>
      </c>
      <c r="J243" s="10"/>
      <c r="L243">
        <v>4994033</v>
      </c>
      <c r="M243">
        <v>85666</v>
      </c>
      <c r="N243">
        <v>78412</v>
      </c>
      <c r="O243">
        <v>52719</v>
      </c>
      <c r="P243">
        <v>71888</v>
      </c>
      <c r="Q243">
        <v>26581</v>
      </c>
      <c r="R243">
        <v>98469</v>
      </c>
      <c r="S243">
        <v>6776737</v>
      </c>
      <c r="T243">
        <v>62153</v>
      </c>
      <c r="U243">
        <v>30895</v>
      </c>
      <c r="V243">
        <v>82</v>
      </c>
      <c r="W243">
        <v>122</v>
      </c>
      <c r="X243">
        <v>84</v>
      </c>
      <c r="Y243">
        <v>204</v>
      </c>
      <c r="Z243">
        <v>288</v>
      </c>
      <c r="AA243">
        <v>2244634</v>
      </c>
      <c r="AB243">
        <v>8444193</v>
      </c>
      <c r="AC243">
        <v>438791</v>
      </c>
      <c r="AD243">
        <v>139686</v>
      </c>
      <c r="AE243">
        <v>11267304</v>
      </c>
      <c r="AF243">
        <v>202351</v>
      </c>
      <c r="AG243">
        <v>5251600</v>
      </c>
      <c r="AH243">
        <v>5019324</v>
      </c>
      <c r="AI243">
        <v>1398441</v>
      </c>
      <c r="AJ243">
        <v>11669365</v>
      </c>
      <c r="AK243">
        <v>2467965</v>
      </c>
      <c r="AL243">
        <v>25606985</v>
      </c>
      <c r="AM243">
        <v>41962</v>
      </c>
      <c r="AN243">
        <v>8476</v>
      </c>
      <c r="AO243">
        <v>458</v>
      </c>
      <c r="AP243">
        <v>112</v>
      </c>
      <c r="AQ243">
        <v>1983</v>
      </c>
      <c r="AS243">
        <v>2750</v>
      </c>
      <c r="AT243">
        <v>232107</v>
      </c>
      <c r="AU243">
        <v>1817</v>
      </c>
      <c r="AV243">
        <v>68280</v>
      </c>
      <c r="AW243">
        <v>6181</v>
      </c>
      <c r="AX243">
        <v>25367</v>
      </c>
      <c r="AY243">
        <v>983</v>
      </c>
      <c r="AZ243">
        <v>38957</v>
      </c>
      <c r="BA243">
        <v>49351</v>
      </c>
      <c r="BB243">
        <v>296148</v>
      </c>
      <c r="BC243">
        <v>667563</v>
      </c>
      <c r="BD243">
        <v>686909</v>
      </c>
      <c r="BE243">
        <v>5636707</v>
      </c>
      <c r="BF243">
        <v>308019</v>
      </c>
      <c r="BH243">
        <v>628771</v>
      </c>
      <c r="BI243">
        <v>252626</v>
      </c>
      <c r="BJ243">
        <v>21</v>
      </c>
      <c r="BK243">
        <v>148</v>
      </c>
      <c r="BL243">
        <v>148</v>
      </c>
    </row>
    <row r="244" spans="1:64">
      <c r="A244">
        <v>2008</v>
      </c>
      <c r="B244">
        <v>5300</v>
      </c>
      <c r="C244" t="s">
        <v>12</v>
      </c>
      <c r="D244" t="s">
        <v>139</v>
      </c>
      <c r="E244">
        <v>4</v>
      </c>
      <c r="F244">
        <v>1932</v>
      </c>
      <c r="I244">
        <v>1</v>
      </c>
      <c r="J244" s="10"/>
      <c r="L244">
        <v>6877699</v>
      </c>
      <c r="M244">
        <v>120523</v>
      </c>
      <c r="N244">
        <v>99698</v>
      </c>
      <c r="O244">
        <v>43115</v>
      </c>
      <c r="P244">
        <v>56325</v>
      </c>
      <c r="Q244">
        <v>28750</v>
      </c>
      <c r="R244">
        <v>85075</v>
      </c>
      <c r="S244">
        <v>7008203</v>
      </c>
      <c r="T244">
        <v>165913</v>
      </c>
      <c r="U244">
        <v>41800</v>
      </c>
      <c r="V244">
        <v>111</v>
      </c>
      <c r="W244">
        <v>200</v>
      </c>
      <c r="X244">
        <v>83</v>
      </c>
      <c r="Y244">
        <v>311</v>
      </c>
      <c r="Z244">
        <v>394</v>
      </c>
      <c r="AA244">
        <v>3436528</v>
      </c>
      <c r="AB244">
        <v>11501644</v>
      </c>
      <c r="AC244">
        <v>1362691</v>
      </c>
      <c r="AD244">
        <v>277421</v>
      </c>
      <c r="AE244">
        <v>16578284</v>
      </c>
      <c r="AF244">
        <v>297751</v>
      </c>
      <c r="AG244">
        <v>7854878</v>
      </c>
      <c r="AH244">
        <v>8745597</v>
      </c>
      <c r="AI244">
        <v>1517220</v>
      </c>
      <c r="AJ244">
        <v>18117695</v>
      </c>
      <c r="AK244">
        <v>5740315</v>
      </c>
      <c r="AL244">
        <v>40734045</v>
      </c>
      <c r="AM244">
        <v>36448</v>
      </c>
      <c r="AN244">
        <v>9397</v>
      </c>
      <c r="AO244">
        <v>775</v>
      </c>
      <c r="AP244">
        <v>100</v>
      </c>
      <c r="AQ244">
        <v>1763</v>
      </c>
      <c r="AR244">
        <v>2640164</v>
      </c>
      <c r="AS244">
        <v>80729</v>
      </c>
      <c r="AT244">
        <v>445773</v>
      </c>
      <c r="AX244">
        <v>17711</v>
      </c>
      <c r="AY244">
        <v>1378</v>
      </c>
      <c r="AZ244">
        <v>24107</v>
      </c>
      <c r="BA244">
        <v>97340</v>
      </c>
      <c r="BB244">
        <v>369736</v>
      </c>
      <c r="BC244">
        <v>733140</v>
      </c>
      <c r="BD244">
        <v>1219091</v>
      </c>
      <c r="BE244">
        <v>6855437</v>
      </c>
      <c r="BF244">
        <v>234652</v>
      </c>
      <c r="BG244">
        <v>240800</v>
      </c>
      <c r="BH244">
        <v>1881259</v>
      </c>
      <c r="BI244">
        <v>269076</v>
      </c>
      <c r="BJ244">
        <v>46</v>
      </c>
      <c r="BK244">
        <v>100</v>
      </c>
      <c r="BL244">
        <v>100</v>
      </c>
    </row>
    <row r="245" spans="1:64">
      <c r="A245">
        <v>2008</v>
      </c>
      <c r="B245">
        <v>5400</v>
      </c>
      <c r="C245" t="s">
        <v>13</v>
      </c>
      <c r="D245" t="s">
        <v>139</v>
      </c>
      <c r="E245">
        <v>4</v>
      </c>
      <c r="F245">
        <v>1932</v>
      </c>
      <c r="I245">
        <v>1</v>
      </c>
      <c r="J245" s="10"/>
      <c r="L245">
        <v>3494470</v>
      </c>
      <c r="M245">
        <v>45462</v>
      </c>
      <c r="N245">
        <v>39885</v>
      </c>
      <c r="O245">
        <v>26196</v>
      </c>
      <c r="P245">
        <v>24857</v>
      </c>
      <c r="Q245">
        <v>13507</v>
      </c>
      <c r="R245">
        <v>38364</v>
      </c>
      <c r="S245">
        <v>8118672</v>
      </c>
      <c r="T245">
        <v>55210</v>
      </c>
      <c r="U245">
        <v>41231</v>
      </c>
      <c r="V245">
        <v>58</v>
      </c>
      <c r="W245">
        <v>110</v>
      </c>
      <c r="X245">
        <v>30</v>
      </c>
      <c r="Y245">
        <v>168</v>
      </c>
      <c r="Z245">
        <v>198</v>
      </c>
      <c r="AA245">
        <v>1029157</v>
      </c>
      <c r="AB245">
        <v>5985414</v>
      </c>
      <c r="AC245">
        <v>1438636</v>
      </c>
      <c r="AD245">
        <v>62373</v>
      </c>
      <c r="AE245">
        <v>8515580</v>
      </c>
      <c r="AF245">
        <v>102702</v>
      </c>
      <c r="AG245">
        <v>3511413</v>
      </c>
      <c r="AH245">
        <v>2454935</v>
      </c>
      <c r="AI245">
        <v>419305</v>
      </c>
      <c r="AJ245">
        <v>6385653</v>
      </c>
      <c r="AK245">
        <v>1690135</v>
      </c>
      <c r="AL245">
        <v>16694070</v>
      </c>
      <c r="AM245">
        <v>23448</v>
      </c>
      <c r="AN245">
        <v>3164</v>
      </c>
      <c r="AO245">
        <v>286</v>
      </c>
      <c r="AP245">
        <v>65</v>
      </c>
      <c r="AQ245">
        <v>1206</v>
      </c>
      <c r="AR245">
        <v>1681883</v>
      </c>
      <c r="AS245">
        <v>11853</v>
      </c>
      <c r="AT245">
        <v>273036</v>
      </c>
      <c r="AU245">
        <v>630</v>
      </c>
      <c r="AV245">
        <v>25578</v>
      </c>
      <c r="AW245">
        <v>5713</v>
      </c>
      <c r="AX245">
        <v>2320</v>
      </c>
      <c r="AY245">
        <v>787</v>
      </c>
      <c r="AZ245">
        <v>11798</v>
      </c>
      <c r="BA245">
        <v>38051</v>
      </c>
      <c r="BB245">
        <v>199411</v>
      </c>
      <c r="BC245">
        <v>265427</v>
      </c>
      <c r="BD245">
        <v>56474</v>
      </c>
      <c r="BE245">
        <v>6197973</v>
      </c>
      <c r="BF245">
        <v>129135</v>
      </c>
      <c r="BG245">
        <v>0</v>
      </c>
      <c r="BH245">
        <v>56055</v>
      </c>
      <c r="BI245">
        <v>37950</v>
      </c>
      <c r="BJ245">
        <v>26</v>
      </c>
      <c r="BK245">
        <v>114</v>
      </c>
      <c r="BL245">
        <v>114</v>
      </c>
    </row>
    <row r="246" spans="1:64">
      <c r="A246">
        <v>2008</v>
      </c>
      <c r="B246">
        <v>5850</v>
      </c>
      <c r="C246" t="s">
        <v>14</v>
      </c>
      <c r="E246">
        <v>5</v>
      </c>
      <c r="F246">
        <v>1983</v>
      </c>
      <c r="I246">
        <v>1</v>
      </c>
      <c r="J246" s="10"/>
      <c r="L246">
        <v>3981278</v>
      </c>
      <c r="M246">
        <v>126853</v>
      </c>
      <c r="N246">
        <v>123913</v>
      </c>
      <c r="O246">
        <v>29085</v>
      </c>
      <c r="P246">
        <v>30902</v>
      </c>
      <c r="Q246">
        <v>31088</v>
      </c>
      <c r="R246">
        <v>61990</v>
      </c>
      <c r="S246">
        <v>5446201</v>
      </c>
      <c r="T246">
        <v>14979</v>
      </c>
      <c r="U246">
        <v>22509</v>
      </c>
      <c r="V246">
        <v>124</v>
      </c>
      <c r="W246">
        <v>105</v>
      </c>
      <c r="X246">
        <v>39</v>
      </c>
      <c r="Y246">
        <v>229</v>
      </c>
      <c r="Z246">
        <v>268</v>
      </c>
      <c r="AA246">
        <v>1862181</v>
      </c>
      <c r="AB246">
        <v>6616791</v>
      </c>
      <c r="AC246">
        <v>415264</v>
      </c>
      <c r="AD246">
        <v>914842</v>
      </c>
      <c r="AE246">
        <v>9809078</v>
      </c>
      <c r="AF246">
        <v>210919</v>
      </c>
      <c r="AG246">
        <v>7228469</v>
      </c>
      <c r="AH246">
        <v>3087654</v>
      </c>
      <c r="AI246">
        <v>643498</v>
      </c>
      <c r="AJ246">
        <v>10959621</v>
      </c>
      <c r="AK246">
        <v>7270144</v>
      </c>
      <c r="AL246">
        <v>28249762</v>
      </c>
      <c r="AM246">
        <v>24989</v>
      </c>
      <c r="AN246">
        <v>4265</v>
      </c>
      <c r="AO246">
        <v>328</v>
      </c>
      <c r="AP246">
        <v>56</v>
      </c>
      <c r="AQ246">
        <v>1723</v>
      </c>
      <c r="AR246">
        <v>0</v>
      </c>
      <c r="AS246">
        <v>13791</v>
      </c>
      <c r="AT246">
        <v>49225</v>
      </c>
      <c r="AU246">
        <v>128463</v>
      </c>
      <c r="AV246">
        <v>4683</v>
      </c>
      <c r="AW246">
        <v>24650</v>
      </c>
      <c r="AX246">
        <v>406619</v>
      </c>
      <c r="AY246">
        <v>446</v>
      </c>
      <c r="AZ246">
        <v>11977</v>
      </c>
      <c r="BA246">
        <v>32325</v>
      </c>
      <c r="BB246">
        <v>228167</v>
      </c>
      <c r="BC246">
        <v>358448</v>
      </c>
      <c r="BD246">
        <v>502341</v>
      </c>
      <c r="BE246">
        <v>3328110</v>
      </c>
      <c r="BF246">
        <v>176002</v>
      </c>
      <c r="BG246">
        <v>0</v>
      </c>
      <c r="BH246">
        <v>792904</v>
      </c>
      <c r="BI246">
        <v>143756</v>
      </c>
      <c r="BJ246">
        <v>14</v>
      </c>
      <c r="BK246">
        <v>146</v>
      </c>
      <c r="BL246">
        <v>146</v>
      </c>
    </row>
    <row r="247" spans="1:64">
      <c r="A247">
        <v>2008</v>
      </c>
      <c r="B247">
        <v>6100</v>
      </c>
      <c r="C247" t="s">
        <v>15</v>
      </c>
      <c r="D247" t="s">
        <v>139</v>
      </c>
      <c r="E247">
        <v>3</v>
      </c>
      <c r="F247">
        <v>1932</v>
      </c>
      <c r="I247">
        <v>1</v>
      </c>
      <c r="J247" s="10"/>
      <c r="L247">
        <v>6285446</v>
      </c>
      <c r="M247">
        <v>161118</v>
      </c>
      <c r="N247">
        <v>41351</v>
      </c>
      <c r="O247">
        <v>67611</v>
      </c>
      <c r="P247">
        <v>78906</v>
      </c>
      <c r="Q247">
        <v>10333</v>
      </c>
      <c r="R247">
        <v>89239</v>
      </c>
      <c r="S247">
        <v>6059429</v>
      </c>
      <c r="T247">
        <v>170711</v>
      </c>
      <c r="U247">
        <v>96771</v>
      </c>
      <c r="V247">
        <v>143</v>
      </c>
      <c r="W247">
        <v>156</v>
      </c>
      <c r="X247">
        <v>171</v>
      </c>
      <c r="Y247">
        <v>299</v>
      </c>
      <c r="Z247">
        <v>470</v>
      </c>
      <c r="AA247">
        <v>3232837</v>
      </c>
      <c r="AB247">
        <v>8765104</v>
      </c>
      <c r="AC247">
        <v>595835</v>
      </c>
      <c r="AD247">
        <v>585062</v>
      </c>
      <c r="AE247">
        <v>13178838</v>
      </c>
      <c r="AF247">
        <v>322443</v>
      </c>
      <c r="AG247">
        <v>8394752</v>
      </c>
      <c r="AH247">
        <v>5597577</v>
      </c>
      <c r="AI247">
        <v>2650050</v>
      </c>
      <c r="AJ247">
        <v>16642379</v>
      </c>
      <c r="AK247">
        <v>8329578</v>
      </c>
      <c r="AL247">
        <v>38473238</v>
      </c>
      <c r="AM247">
        <v>52336</v>
      </c>
      <c r="AN247">
        <v>10495</v>
      </c>
      <c r="AO247">
        <v>759</v>
      </c>
      <c r="AP247">
        <v>103</v>
      </c>
      <c r="AQ247">
        <v>3047</v>
      </c>
      <c r="AR247">
        <v>832</v>
      </c>
      <c r="AS247">
        <v>35181</v>
      </c>
      <c r="AT247">
        <v>230474</v>
      </c>
      <c r="AU247">
        <v>2468362</v>
      </c>
      <c r="AV247">
        <v>81360</v>
      </c>
      <c r="AX247">
        <v>14315</v>
      </c>
      <c r="AY247">
        <v>1235</v>
      </c>
      <c r="AZ247">
        <v>21254</v>
      </c>
      <c r="BA247">
        <v>73818</v>
      </c>
      <c r="BB247">
        <v>407874</v>
      </c>
      <c r="BC247">
        <v>1530016</v>
      </c>
      <c r="BD247">
        <v>288080</v>
      </c>
      <c r="BE247">
        <v>6302092</v>
      </c>
      <c r="BF247">
        <v>154599</v>
      </c>
      <c r="BG247">
        <v>1185462</v>
      </c>
      <c r="BH247">
        <v>603671</v>
      </c>
      <c r="BI247">
        <v>128485</v>
      </c>
      <c r="BJ247">
        <v>28</v>
      </c>
      <c r="BK247">
        <v>168</v>
      </c>
      <c r="BL247">
        <v>168</v>
      </c>
    </row>
    <row r="248" spans="1:64">
      <c r="A248">
        <v>2008</v>
      </c>
      <c r="B248">
        <v>6300</v>
      </c>
      <c r="C248" t="s">
        <v>16</v>
      </c>
      <c r="E248">
        <v>7</v>
      </c>
      <c r="F248">
        <v>1962</v>
      </c>
      <c r="I248">
        <v>1</v>
      </c>
      <c r="J248" s="10"/>
      <c r="L248">
        <v>2867680</v>
      </c>
      <c r="M248">
        <v>71378</v>
      </c>
      <c r="N248">
        <v>69608</v>
      </c>
      <c r="O248">
        <v>22598</v>
      </c>
      <c r="P248">
        <v>42658</v>
      </c>
      <c r="Q248">
        <v>11141</v>
      </c>
      <c r="R248">
        <v>53799</v>
      </c>
      <c r="S248">
        <v>4533703</v>
      </c>
      <c r="T248">
        <v>37091</v>
      </c>
      <c r="U248">
        <v>21358</v>
      </c>
      <c r="V248">
        <v>66</v>
      </c>
      <c r="W248">
        <v>76</v>
      </c>
      <c r="X248">
        <v>71</v>
      </c>
      <c r="Y248">
        <v>142</v>
      </c>
      <c r="Z248">
        <v>213</v>
      </c>
      <c r="AA248">
        <v>1402560</v>
      </c>
      <c r="AB248">
        <v>5286432</v>
      </c>
      <c r="AC248">
        <v>113866</v>
      </c>
      <c r="AD248">
        <v>38453</v>
      </c>
      <c r="AE248">
        <v>6841311</v>
      </c>
      <c r="AF248">
        <v>69145</v>
      </c>
      <c r="AG248">
        <v>4490310</v>
      </c>
      <c r="AH248">
        <v>2766159</v>
      </c>
      <c r="AI248">
        <v>612148</v>
      </c>
      <c r="AJ248">
        <v>7868617</v>
      </c>
      <c r="AK248">
        <v>2163237</v>
      </c>
      <c r="AL248">
        <v>16942310</v>
      </c>
      <c r="AM248">
        <v>22654</v>
      </c>
      <c r="AN248">
        <v>1515</v>
      </c>
      <c r="AO248">
        <v>129</v>
      </c>
      <c r="AP248">
        <v>42</v>
      </c>
      <c r="AQ248">
        <v>1159</v>
      </c>
      <c r="AR248">
        <v>180337</v>
      </c>
      <c r="AS248">
        <v>10641</v>
      </c>
      <c r="AT248">
        <v>320214</v>
      </c>
      <c r="AU248">
        <v>179562</v>
      </c>
      <c r="AV248">
        <v>13779</v>
      </c>
      <c r="AW248">
        <v>17835</v>
      </c>
      <c r="AX248">
        <v>15622</v>
      </c>
      <c r="AY248">
        <v>1461</v>
      </c>
      <c r="AZ248">
        <v>32621</v>
      </c>
      <c r="BA248">
        <v>110399</v>
      </c>
      <c r="BB248">
        <v>333133</v>
      </c>
      <c r="BC248">
        <v>368430</v>
      </c>
      <c r="BH248">
        <v>707540</v>
      </c>
      <c r="BI248">
        <v>96170</v>
      </c>
      <c r="BJ248">
        <v>11</v>
      </c>
      <c r="BK248">
        <v>119</v>
      </c>
      <c r="BL248">
        <v>119</v>
      </c>
    </row>
    <row r="249" spans="1:64">
      <c r="A249">
        <v>2008</v>
      </c>
      <c r="B249">
        <v>6900</v>
      </c>
      <c r="C249" t="s">
        <v>17</v>
      </c>
      <c r="D249" t="s">
        <v>139</v>
      </c>
      <c r="E249">
        <v>3</v>
      </c>
      <c r="F249">
        <v>1956</v>
      </c>
      <c r="I249">
        <v>1</v>
      </c>
      <c r="J249" s="10"/>
      <c r="L249">
        <v>2509158</v>
      </c>
      <c r="M249">
        <v>43874</v>
      </c>
      <c r="N249">
        <v>4355</v>
      </c>
      <c r="O249">
        <v>18324</v>
      </c>
      <c r="P249">
        <v>28822</v>
      </c>
      <c r="Q249">
        <v>11272</v>
      </c>
      <c r="R249">
        <v>40094</v>
      </c>
      <c r="S249">
        <v>3104959</v>
      </c>
      <c r="T249">
        <v>26430</v>
      </c>
      <c r="U249">
        <v>43940</v>
      </c>
      <c r="V249">
        <v>84</v>
      </c>
      <c r="W249">
        <v>110</v>
      </c>
      <c r="X249">
        <v>61</v>
      </c>
      <c r="Y249">
        <v>194</v>
      </c>
      <c r="Z249">
        <v>255</v>
      </c>
      <c r="AA249">
        <v>1447270</v>
      </c>
      <c r="AB249">
        <v>7022039</v>
      </c>
      <c r="AC249">
        <v>1934647</v>
      </c>
      <c r="AD249">
        <v>176264</v>
      </c>
      <c r="AE249">
        <v>10580220</v>
      </c>
      <c r="AF249">
        <v>89563</v>
      </c>
      <c r="AG249">
        <v>5891096</v>
      </c>
      <c r="AH249">
        <v>4214507</v>
      </c>
      <c r="AI249">
        <v>938232</v>
      </c>
      <c r="AJ249">
        <v>11043835</v>
      </c>
      <c r="AK249">
        <v>3860300</v>
      </c>
      <c r="AL249">
        <v>25573918</v>
      </c>
      <c r="AM249">
        <v>35551</v>
      </c>
      <c r="AN249">
        <v>5861</v>
      </c>
      <c r="AO249">
        <v>595</v>
      </c>
      <c r="AP249">
        <v>57</v>
      </c>
      <c r="AQ249">
        <v>2097</v>
      </c>
      <c r="AR249">
        <v>485929</v>
      </c>
      <c r="AS249">
        <v>3610</v>
      </c>
      <c r="AT249">
        <v>344522</v>
      </c>
      <c r="AU249">
        <v>1542</v>
      </c>
      <c r="AV249">
        <v>1027</v>
      </c>
      <c r="AW249">
        <v>12968</v>
      </c>
      <c r="AX249">
        <v>13234</v>
      </c>
      <c r="AY249">
        <v>404</v>
      </c>
      <c r="AZ249">
        <v>25302</v>
      </c>
      <c r="BA249">
        <v>44560</v>
      </c>
      <c r="BB249">
        <v>139737</v>
      </c>
      <c r="BC249">
        <v>340046</v>
      </c>
      <c r="BD249">
        <v>47966</v>
      </c>
      <c r="BE249">
        <v>6345104</v>
      </c>
      <c r="BF249">
        <v>345746</v>
      </c>
      <c r="BG249">
        <v>253834</v>
      </c>
      <c r="BH249">
        <v>757772</v>
      </c>
      <c r="BI249">
        <v>182657</v>
      </c>
      <c r="BJ249">
        <v>19</v>
      </c>
      <c r="BK249">
        <v>115</v>
      </c>
      <c r="BL249">
        <v>115</v>
      </c>
    </row>
    <row r="250" spans="1:64">
      <c r="A250">
        <v>2008</v>
      </c>
      <c r="B250">
        <v>8300</v>
      </c>
      <c r="C250" t="s">
        <v>18</v>
      </c>
      <c r="E250">
        <v>6</v>
      </c>
      <c r="F250">
        <v>1962</v>
      </c>
      <c r="I250">
        <v>1</v>
      </c>
      <c r="J250" s="10"/>
      <c r="L250">
        <v>3289447</v>
      </c>
      <c r="M250">
        <v>67867</v>
      </c>
      <c r="N250">
        <v>36684</v>
      </c>
      <c r="O250">
        <v>37010</v>
      </c>
      <c r="P250">
        <v>34720</v>
      </c>
      <c r="Q250">
        <v>15832</v>
      </c>
      <c r="R250">
        <v>50552</v>
      </c>
      <c r="S250">
        <v>4389259</v>
      </c>
      <c r="T250">
        <v>35585</v>
      </c>
      <c r="U250">
        <v>25179</v>
      </c>
      <c r="V250">
        <v>86</v>
      </c>
      <c r="W250">
        <v>133</v>
      </c>
      <c r="X250">
        <v>49</v>
      </c>
      <c r="Y250">
        <v>219</v>
      </c>
      <c r="Z250">
        <v>268</v>
      </c>
      <c r="AA250">
        <v>2132077</v>
      </c>
      <c r="AB250">
        <v>9432867</v>
      </c>
      <c r="AC250">
        <v>455852</v>
      </c>
      <c r="AD250">
        <v>189224</v>
      </c>
      <c r="AE250">
        <v>12210020</v>
      </c>
      <c r="AF250">
        <v>103438</v>
      </c>
      <c r="AG250">
        <v>5479556</v>
      </c>
      <c r="AH250">
        <v>3696339</v>
      </c>
      <c r="AI250">
        <v>728009</v>
      </c>
      <c r="AJ250">
        <v>9903904</v>
      </c>
      <c r="AK250">
        <v>1338868</v>
      </c>
      <c r="AL250">
        <v>23556230</v>
      </c>
      <c r="AM250">
        <v>26195</v>
      </c>
      <c r="AN250">
        <v>6302</v>
      </c>
      <c r="AO250">
        <v>355</v>
      </c>
      <c r="AP250">
        <v>72</v>
      </c>
      <c r="AQ250">
        <v>1576</v>
      </c>
      <c r="AR250">
        <v>4158</v>
      </c>
      <c r="AS250">
        <v>13622</v>
      </c>
      <c r="AT250">
        <v>392137</v>
      </c>
      <c r="AU250">
        <v>14017</v>
      </c>
      <c r="AV250">
        <v>25891</v>
      </c>
      <c r="AW250">
        <v>19082</v>
      </c>
      <c r="AX250">
        <v>3667</v>
      </c>
      <c r="AY250">
        <v>860</v>
      </c>
      <c r="AZ250">
        <v>15686</v>
      </c>
      <c r="BA250">
        <v>93312</v>
      </c>
      <c r="BB250">
        <v>266162</v>
      </c>
      <c r="BC250">
        <v>330398</v>
      </c>
      <c r="BD250">
        <v>551622</v>
      </c>
      <c r="BE250">
        <v>5091930</v>
      </c>
      <c r="BF250">
        <v>32477</v>
      </c>
      <c r="BG250">
        <v>13528</v>
      </c>
      <c r="BH250">
        <v>361296</v>
      </c>
      <c r="BI250">
        <v>166475</v>
      </c>
      <c r="BJ250">
        <v>17</v>
      </c>
      <c r="BK250">
        <v>148</v>
      </c>
      <c r="BL250">
        <v>148</v>
      </c>
    </row>
    <row r="251" spans="1:64">
      <c r="A251">
        <v>2008</v>
      </c>
      <c r="B251">
        <v>8500</v>
      </c>
      <c r="C251" t="s">
        <v>19</v>
      </c>
      <c r="D251" t="s">
        <v>139</v>
      </c>
      <c r="E251">
        <v>7</v>
      </c>
      <c r="F251">
        <v>1962</v>
      </c>
      <c r="I251">
        <v>1</v>
      </c>
      <c r="J251" s="10"/>
      <c r="L251">
        <v>3933535</v>
      </c>
      <c r="M251">
        <v>206223</v>
      </c>
      <c r="N251">
        <v>194454</v>
      </c>
      <c r="O251">
        <v>64803</v>
      </c>
      <c r="P251">
        <v>52540</v>
      </c>
      <c r="Q251">
        <v>34197</v>
      </c>
      <c r="R251">
        <v>86737</v>
      </c>
      <c r="S251">
        <v>5686474</v>
      </c>
      <c r="T251">
        <v>45798</v>
      </c>
      <c r="U251">
        <v>51805</v>
      </c>
      <c r="V251">
        <v>145</v>
      </c>
      <c r="W251">
        <v>132</v>
      </c>
      <c r="X251">
        <v>82</v>
      </c>
      <c r="Y251">
        <v>277</v>
      </c>
      <c r="Z251">
        <v>359</v>
      </c>
      <c r="AA251">
        <v>5180137</v>
      </c>
      <c r="AB251">
        <v>11101887</v>
      </c>
      <c r="AC251">
        <v>720576</v>
      </c>
      <c r="AD251">
        <v>0</v>
      </c>
      <c r="AE251">
        <v>17002600</v>
      </c>
      <c r="AF251">
        <v>113146</v>
      </c>
      <c r="AG251">
        <v>7814173</v>
      </c>
      <c r="AH251">
        <v>3612683</v>
      </c>
      <c r="AI251">
        <v>901975</v>
      </c>
      <c r="AJ251">
        <v>12328831</v>
      </c>
      <c r="AK251">
        <v>4705074</v>
      </c>
      <c r="AL251">
        <v>34149651</v>
      </c>
      <c r="AM251">
        <v>43493</v>
      </c>
      <c r="AN251">
        <v>7643</v>
      </c>
      <c r="AO251">
        <v>594</v>
      </c>
      <c r="AP251">
        <v>92</v>
      </c>
      <c r="AQ251">
        <v>2345</v>
      </c>
      <c r="AR251">
        <v>65519</v>
      </c>
      <c r="AS251">
        <v>22856</v>
      </c>
      <c r="AT251">
        <v>237956</v>
      </c>
      <c r="AU251">
        <v>541868</v>
      </c>
      <c r="AV251">
        <v>26730</v>
      </c>
      <c r="AW251">
        <v>28463</v>
      </c>
      <c r="AX251">
        <v>10869</v>
      </c>
      <c r="AY251">
        <v>712</v>
      </c>
      <c r="AZ251">
        <v>27079</v>
      </c>
      <c r="BA251">
        <v>45750</v>
      </c>
      <c r="BB251">
        <v>1044727</v>
      </c>
      <c r="BC251">
        <v>1690414</v>
      </c>
      <c r="BD251">
        <v>1727698</v>
      </c>
      <c r="BE251">
        <v>7383376</v>
      </c>
      <c r="BF251">
        <v>0</v>
      </c>
      <c r="BG251">
        <v>469296</v>
      </c>
      <c r="BH251">
        <v>1405383</v>
      </c>
      <c r="BI251">
        <v>336397</v>
      </c>
      <c r="BJ251">
        <v>18</v>
      </c>
      <c r="BK251">
        <v>146</v>
      </c>
      <c r="BL251">
        <v>146</v>
      </c>
    </row>
    <row r="252" spans="1:64">
      <c r="A252">
        <v>2008</v>
      </c>
      <c r="B252">
        <v>9000</v>
      </c>
      <c r="C252" t="s">
        <v>20</v>
      </c>
      <c r="E252">
        <v>5</v>
      </c>
      <c r="F252">
        <v>1976</v>
      </c>
      <c r="I252">
        <v>1</v>
      </c>
      <c r="J252" s="10"/>
      <c r="L252">
        <v>2331055</v>
      </c>
      <c r="M252">
        <v>33780</v>
      </c>
      <c r="N252">
        <v>31629</v>
      </c>
      <c r="O252">
        <v>19391</v>
      </c>
      <c r="P252">
        <v>11917</v>
      </c>
      <c r="Q252">
        <v>10848</v>
      </c>
      <c r="R252">
        <v>22765</v>
      </c>
      <c r="S252">
        <v>6323119</v>
      </c>
      <c r="T252">
        <v>22192</v>
      </c>
      <c r="U252">
        <v>21936</v>
      </c>
      <c r="V252">
        <v>38</v>
      </c>
      <c r="W252">
        <v>90</v>
      </c>
      <c r="X252">
        <v>31</v>
      </c>
      <c r="Y252">
        <v>128</v>
      </c>
      <c r="Z252">
        <v>159</v>
      </c>
      <c r="AA252">
        <v>1126563</v>
      </c>
      <c r="AB252">
        <v>5423174</v>
      </c>
      <c r="AD252">
        <v>493307</v>
      </c>
      <c r="AE252">
        <v>7043044</v>
      </c>
      <c r="AF252">
        <v>50749</v>
      </c>
      <c r="AG252">
        <v>2342125</v>
      </c>
      <c r="AH252">
        <v>2866591</v>
      </c>
      <c r="AI252">
        <v>406992</v>
      </c>
      <c r="AJ252">
        <v>5615708</v>
      </c>
      <c r="AK252">
        <v>1010566</v>
      </c>
      <c r="AL252">
        <v>13720067</v>
      </c>
      <c r="AM252">
        <v>27539</v>
      </c>
      <c r="AN252">
        <v>4462</v>
      </c>
      <c r="AO252">
        <v>341</v>
      </c>
      <c r="AP252">
        <v>53</v>
      </c>
      <c r="AQ252">
        <v>1371</v>
      </c>
      <c r="AR252">
        <v>399525</v>
      </c>
      <c r="AS252">
        <v>17979</v>
      </c>
      <c r="AT252">
        <v>140478</v>
      </c>
      <c r="AU252">
        <v>163975</v>
      </c>
      <c r="AV252">
        <v>11779</v>
      </c>
      <c r="AW252">
        <v>17172</v>
      </c>
      <c r="AX252">
        <v>10594</v>
      </c>
      <c r="AY252">
        <v>840</v>
      </c>
      <c r="AZ252">
        <v>15765</v>
      </c>
      <c r="BA252">
        <v>17711</v>
      </c>
      <c r="BB252">
        <v>245517</v>
      </c>
      <c r="BC252">
        <v>346346</v>
      </c>
      <c r="BD252">
        <v>24644</v>
      </c>
      <c r="BE252">
        <v>4417080</v>
      </c>
      <c r="BF252">
        <v>103726</v>
      </c>
      <c r="BG252">
        <v>0</v>
      </c>
      <c r="BH252">
        <v>184178</v>
      </c>
      <c r="BI252">
        <v>268879</v>
      </c>
      <c r="BJ252">
        <v>9</v>
      </c>
      <c r="BK252">
        <v>102</v>
      </c>
      <c r="BL252">
        <v>102</v>
      </c>
    </row>
    <row r="253" spans="1:64">
      <c r="A253">
        <v>2008</v>
      </c>
      <c r="B253">
        <v>9200</v>
      </c>
      <c r="C253" t="s">
        <v>21</v>
      </c>
      <c r="D253" t="s">
        <v>140</v>
      </c>
      <c r="E253">
        <v>9</v>
      </c>
      <c r="F253">
        <v>1962</v>
      </c>
      <c r="I253">
        <v>1</v>
      </c>
      <c r="J253" s="10"/>
      <c r="L253">
        <v>2326652</v>
      </c>
      <c r="M253">
        <v>35166</v>
      </c>
      <c r="N253">
        <v>31715</v>
      </c>
      <c r="O253">
        <v>15383</v>
      </c>
      <c r="R253">
        <v>25264</v>
      </c>
      <c r="S253">
        <v>3938825</v>
      </c>
      <c r="T253">
        <v>55958</v>
      </c>
      <c r="U253">
        <v>30936</v>
      </c>
      <c r="V253">
        <v>57</v>
      </c>
      <c r="W253">
        <v>84</v>
      </c>
      <c r="X253">
        <v>35</v>
      </c>
      <c r="Y253">
        <v>141</v>
      </c>
      <c r="Z253">
        <v>176</v>
      </c>
      <c r="AA253">
        <v>1162960</v>
      </c>
      <c r="AB253">
        <v>5042750</v>
      </c>
      <c r="AC253">
        <v>8215</v>
      </c>
      <c r="AD253">
        <v>210551</v>
      </c>
      <c r="AE253">
        <v>6424476</v>
      </c>
      <c r="AF253">
        <v>45761</v>
      </c>
      <c r="AG253">
        <v>3022487</v>
      </c>
      <c r="AH253">
        <v>3070487</v>
      </c>
      <c r="AI253">
        <v>629485</v>
      </c>
      <c r="AJ253">
        <v>6722459</v>
      </c>
      <c r="AK253">
        <v>1517246</v>
      </c>
      <c r="AL253">
        <v>14709942</v>
      </c>
      <c r="AM253">
        <v>20169</v>
      </c>
      <c r="AN253">
        <v>2065</v>
      </c>
      <c r="AO253">
        <v>189</v>
      </c>
      <c r="AP253">
        <v>45</v>
      </c>
      <c r="AQ253">
        <v>1178</v>
      </c>
      <c r="AR253">
        <v>0</v>
      </c>
      <c r="AS253">
        <v>19333</v>
      </c>
      <c r="AT253">
        <v>2418</v>
      </c>
      <c r="AU253">
        <v>369435</v>
      </c>
      <c r="AV253">
        <v>15356</v>
      </c>
      <c r="AW253">
        <v>35491</v>
      </c>
      <c r="AX253">
        <v>541</v>
      </c>
      <c r="AY253">
        <v>750</v>
      </c>
      <c r="AZ253">
        <v>15274</v>
      </c>
      <c r="BA253">
        <v>42636</v>
      </c>
      <c r="BB253">
        <v>171821</v>
      </c>
      <c r="BC253">
        <v>363812</v>
      </c>
      <c r="BD253">
        <v>47257</v>
      </c>
      <c r="BE253">
        <v>4097898</v>
      </c>
      <c r="BF253">
        <v>105396</v>
      </c>
      <c r="BG253">
        <v>76857</v>
      </c>
      <c r="BH253">
        <v>217843</v>
      </c>
      <c r="BI253">
        <v>30039</v>
      </c>
      <c r="BJ253">
        <v>19</v>
      </c>
      <c r="BK253">
        <v>100</v>
      </c>
      <c r="BL253">
        <v>100</v>
      </c>
    </row>
    <row r="254" spans="1:64">
      <c r="A254">
        <v>2008</v>
      </c>
      <c r="B254">
        <v>9600</v>
      </c>
      <c r="C254" t="s">
        <v>87</v>
      </c>
      <c r="D254" t="s">
        <v>139</v>
      </c>
      <c r="E254">
        <v>3</v>
      </c>
      <c r="F254">
        <v>1932</v>
      </c>
      <c r="I254">
        <v>1</v>
      </c>
      <c r="J254" s="10"/>
      <c r="L254">
        <v>8059335</v>
      </c>
      <c r="M254">
        <v>139835</v>
      </c>
      <c r="N254">
        <v>125699</v>
      </c>
      <c r="O254">
        <v>55530</v>
      </c>
      <c r="P254">
        <v>49626</v>
      </c>
      <c r="Q254">
        <v>27182</v>
      </c>
      <c r="R254">
        <v>76808</v>
      </c>
      <c r="S254">
        <v>6350062</v>
      </c>
      <c r="T254">
        <v>92683</v>
      </c>
      <c r="U254">
        <v>88726</v>
      </c>
      <c r="V254">
        <v>229</v>
      </c>
      <c r="W254">
        <v>166</v>
      </c>
      <c r="X254">
        <v>158</v>
      </c>
      <c r="Y254">
        <v>395</v>
      </c>
      <c r="Z254">
        <v>553</v>
      </c>
      <c r="AA254">
        <v>2017313</v>
      </c>
      <c r="AB254">
        <v>6263640</v>
      </c>
      <c r="AC254">
        <v>2252086</v>
      </c>
      <c r="AD254">
        <v>441493</v>
      </c>
      <c r="AE254">
        <v>10974532</v>
      </c>
      <c r="AF254">
        <v>184979</v>
      </c>
      <c r="AG254">
        <v>14155552</v>
      </c>
      <c r="AH254">
        <v>6544134</v>
      </c>
      <c r="AI254">
        <v>2759744</v>
      </c>
      <c r="AJ254">
        <v>23459430</v>
      </c>
      <c r="AK254">
        <v>8260282</v>
      </c>
      <c r="AL254">
        <v>42879223</v>
      </c>
      <c r="AM254">
        <v>37224</v>
      </c>
      <c r="AN254">
        <v>9345</v>
      </c>
      <c r="AO254">
        <v>755</v>
      </c>
      <c r="AP254">
        <v>107</v>
      </c>
      <c r="AQ254">
        <v>2054</v>
      </c>
      <c r="AR254">
        <v>757805</v>
      </c>
      <c r="AS254">
        <v>158397</v>
      </c>
      <c r="AT254">
        <v>599282</v>
      </c>
      <c r="AU254">
        <v>6280823</v>
      </c>
      <c r="AV254">
        <v>353608</v>
      </c>
      <c r="AW254">
        <v>29588</v>
      </c>
      <c r="AX254">
        <v>15978</v>
      </c>
      <c r="AY254">
        <v>2692</v>
      </c>
      <c r="AZ254">
        <v>35037</v>
      </c>
      <c r="BA254">
        <v>2640</v>
      </c>
      <c r="BB254">
        <v>521843</v>
      </c>
      <c r="BC254">
        <v>896335</v>
      </c>
      <c r="BD254">
        <v>473186</v>
      </c>
      <c r="BE254">
        <v>4891636</v>
      </c>
      <c r="BF254">
        <v>363992</v>
      </c>
      <c r="BG254">
        <v>408990</v>
      </c>
      <c r="BH254">
        <v>1831951</v>
      </c>
      <c r="BI254">
        <v>424355</v>
      </c>
      <c r="BJ254">
        <v>45</v>
      </c>
      <c r="BK254">
        <v>148</v>
      </c>
      <c r="BL254">
        <v>148</v>
      </c>
    </row>
    <row r="255" spans="1:64">
      <c r="A255">
        <v>2009</v>
      </c>
      <c r="B255">
        <v>440</v>
      </c>
      <c r="C255" t="s">
        <v>3</v>
      </c>
      <c r="E255">
        <v>6</v>
      </c>
      <c r="F255">
        <v>1992</v>
      </c>
      <c r="I255">
        <v>1</v>
      </c>
      <c r="J255" s="10"/>
      <c r="L255">
        <v>3459542</v>
      </c>
      <c r="M255">
        <v>26083</v>
      </c>
      <c r="N255">
        <v>24677</v>
      </c>
      <c r="O255">
        <v>11277</v>
      </c>
      <c r="P255">
        <v>19437</v>
      </c>
      <c r="Q255">
        <v>30574</v>
      </c>
      <c r="R255">
        <v>50011</v>
      </c>
      <c r="S255">
        <v>2718945</v>
      </c>
      <c r="T255">
        <v>13542</v>
      </c>
      <c r="U255">
        <v>10265</v>
      </c>
      <c r="V255">
        <v>45</v>
      </c>
      <c r="W255">
        <v>45</v>
      </c>
      <c r="X255">
        <v>33</v>
      </c>
      <c r="Y255">
        <v>90</v>
      </c>
      <c r="Z255">
        <v>123</v>
      </c>
      <c r="AA255">
        <v>518171</v>
      </c>
      <c r="AB255">
        <v>5186086</v>
      </c>
      <c r="AC255">
        <v>55994</v>
      </c>
      <c r="AD255">
        <v>0</v>
      </c>
      <c r="AE255">
        <v>5760251</v>
      </c>
      <c r="AF255">
        <v>53341</v>
      </c>
      <c r="AG255">
        <v>3029393</v>
      </c>
      <c r="AH255">
        <v>1672861</v>
      </c>
      <c r="AI255">
        <v>386633</v>
      </c>
      <c r="AJ255">
        <v>5088887</v>
      </c>
      <c r="AK255">
        <v>1373732</v>
      </c>
      <c r="AL255">
        <v>12276211</v>
      </c>
      <c r="AM255">
        <v>20589</v>
      </c>
      <c r="AN255">
        <v>2199</v>
      </c>
      <c r="AO255">
        <v>213</v>
      </c>
      <c r="AP255">
        <v>54</v>
      </c>
      <c r="AQ255">
        <v>1176</v>
      </c>
      <c r="AR255">
        <v>236917</v>
      </c>
      <c r="AS255">
        <v>10699</v>
      </c>
      <c r="AT255">
        <v>152582</v>
      </c>
      <c r="AU255">
        <v>75327</v>
      </c>
      <c r="AV255">
        <v>116107</v>
      </c>
      <c r="AW255">
        <v>5296</v>
      </c>
      <c r="AX255">
        <v>3442</v>
      </c>
      <c r="AY255">
        <v>780</v>
      </c>
      <c r="AZ255">
        <v>15253</v>
      </c>
      <c r="BA255">
        <v>100568</v>
      </c>
      <c r="BB255">
        <v>164246</v>
      </c>
      <c r="BC255">
        <v>194683</v>
      </c>
      <c r="BD255">
        <v>1725</v>
      </c>
      <c r="BE255">
        <v>4849862</v>
      </c>
      <c r="BF255">
        <v>181260</v>
      </c>
      <c r="BG255">
        <v>166500</v>
      </c>
      <c r="BH255">
        <v>681614</v>
      </c>
      <c r="BI255">
        <v>91526</v>
      </c>
      <c r="BJ255">
        <v>11</v>
      </c>
      <c r="BK255">
        <v>134</v>
      </c>
      <c r="BL255">
        <v>134</v>
      </c>
    </row>
    <row r="256" spans="1:64">
      <c r="A256">
        <v>2009</v>
      </c>
      <c r="B256">
        <v>1000</v>
      </c>
      <c r="C256" t="s">
        <v>211</v>
      </c>
      <c r="D256" t="s">
        <v>139</v>
      </c>
      <c r="E256">
        <v>9</v>
      </c>
      <c r="F256">
        <v>1969</v>
      </c>
      <c r="I256">
        <v>1</v>
      </c>
      <c r="J256" s="10"/>
      <c r="L256">
        <v>4156170</v>
      </c>
      <c r="M256">
        <v>86268</v>
      </c>
      <c r="N256">
        <v>81315</v>
      </c>
      <c r="O256">
        <v>65603</v>
      </c>
      <c r="P256">
        <v>47158</v>
      </c>
      <c r="Q256">
        <v>20446</v>
      </c>
      <c r="R256">
        <v>67604</v>
      </c>
      <c r="S256">
        <v>4266788</v>
      </c>
      <c r="T256">
        <v>41383</v>
      </c>
      <c r="U256">
        <v>24345</v>
      </c>
      <c r="V256">
        <v>55</v>
      </c>
      <c r="W256">
        <v>122</v>
      </c>
      <c r="X256">
        <v>31</v>
      </c>
      <c r="Y256">
        <v>177</v>
      </c>
      <c r="Z256">
        <v>208</v>
      </c>
      <c r="AA256">
        <v>1981284</v>
      </c>
      <c r="AB256">
        <v>6560659</v>
      </c>
      <c r="AC256">
        <v>175905</v>
      </c>
      <c r="AE256">
        <v>8717848</v>
      </c>
      <c r="AF256">
        <v>131500</v>
      </c>
      <c r="AG256">
        <v>4594867</v>
      </c>
      <c r="AH256">
        <v>4971916</v>
      </c>
      <c r="AI256">
        <v>505954</v>
      </c>
      <c r="AJ256">
        <v>10072737</v>
      </c>
      <c r="AK256">
        <v>1010819</v>
      </c>
      <c r="AL256">
        <v>19932904</v>
      </c>
      <c r="AM256">
        <v>30832</v>
      </c>
      <c r="AN256">
        <v>7586</v>
      </c>
      <c r="AO256">
        <v>500</v>
      </c>
      <c r="AP256">
        <v>69</v>
      </c>
      <c r="AQ256">
        <v>3151</v>
      </c>
      <c r="AR256">
        <v>73387</v>
      </c>
      <c r="AS256">
        <v>18691</v>
      </c>
      <c r="AT256">
        <v>263845</v>
      </c>
      <c r="AU256">
        <v>234506</v>
      </c>
      <c r="AV256">
        <v>12769</v>
      </c>
      <c r="AW256">
        <v>5464</v>
      </c>
      <c r="AX256">
        <v>13358</v>
      </c>
      <c r="AY256">
        <v>853</v>
      </c>
      <c r="AZ256">
        <v>12958</v>
      </c>
      <c r="BA256">
        <v>100831</v>
      </c>
      <c r="BB256">
        <v>277239</v>
      </c>
      <c r="BC256">
        <v>518884</v>
      </c>
      <c r="BD256">
        <v>66500</v>
      </c>
      <c r="BE256">
        <v>4822120</v>
      </c>
      <c r="BF256">
        <v>242843</v>
      </c>
      <c r="BG256">
        <v>836782</v>
      </c>
      <c r="BH256">
        <v>292005</v>
      </c>
      <c r="BI256">
        <v>169089</v>
      </c>
      <c r="BJ256">
        <v>13</v>
      </c>
      <c r="BK256">
        <v>95</v>
      </c>
      <c r="BL256">
        <v>95</v>
      </c>
    </row>
    <row r="257" spans="1:64">
      <c r="A257">
        <v>2009</v>
      </c>
      <c r="B257">
        <v>1900</v>
      </c>
      <c r="C257" t="s">
        <v>149</v>
      </c>
      <c r="E257">
        <v>8</v>
      </c>
      <c r="F257">
        <v>1975</v>
      </c>
      <c r="I257">
        <v>1</v>
      </c>
      <c r="J257" s="10"/>
      <c r="L257">
        <v>2366608</v>
      </c>
      <c r="M257">
        <v>83411</v>
      </c>
      <c r="N257">
        <v>78376</v>
      </c>
      <c r="O257">
        <v>70125</v>
      </c>
      <c r="P257">
        <v>29664</v>
      </c>
      <c r="Q257">
        <v>22769</v>
      </c>
      <c r="R257">
        <v>52433</v>
      </c>
      <c r="S257">
        <v>1158352</v>
      </c>
      <c r="T257">
        <v>81331</v>
      </c>
      <c r="U257">
        <v>65209</v>
      </c>
      <c r="V257">
        <v>48</v>
      </c>
      <c r="W257">
        <v>51</v>
      </c>
      <c r="X257">
        <v>24</v>
      </c>
      <c r="Y257">
        <v>99</v>
      </c>
      <c r="Z257">
        <v>123</v>
      </c>
      <c r="AA257">
        <v>1055691</v>
      </c>
      <c r="AB257">
        <v>5072641</v>
      </c>
      <c r="AC257">
        <v>14841</v>
      </c>
      <c r="AD257">
        <v>366216</v>
      </c>
      <c r="AE257">
        <v>6509389</v>
      </c>
      <c r="AF257">
        <v>36986</v>
      </c>
      <c r="AG257">
        <v>3365933</v>
      </c>
      <c r="AH257">
        <v>2173820</v>
      </c>
      <c r="AI257">
        <v>650289</v>
      </c>
      <c r="AJ257">
        <v>6190042</v>
      </c>
      <c r="AK257">
        <v>2597665</v>
      </c>
      <c r="AL257">
        <v>15334082</v>
      </c>
      <c r="AM257">
        <v>21693</v>
      </c>
      <c r="AN257">
        <v>2128</v>
      </c>
      <c r="AO257">
        <v>227</v>
      </c>
      <c r="AP257">
        <v>40</v>
      </c>
      <c r="AQ257">
        <v>1184</v>
      </c>
      <c r="AS257">
        <v>7839</v>
      </c>
      <c r="AT257">
        <v>42510</v>
      </c>
      <c r="AU257">
        <v>4607</v>
      </c>
      <c r="AV257">
        <v>769</v>
      </c>
      <c r="AW257">
        <v>997</v>
      </c>
      <c r="AX257">
        <v>2232</v>
      </c>
      <c r="AY257">
        <v>454</v>
      </c>
      <c r="AZ257">
        <v>10354</v>
      </c>
      <c r="BA257">
        <v>68848</v>
      </c>
      <c r="BB257">
        <v>190981</v>
      </c>
      <c r="BC257">
        <v>332063</v>
      </c>
      <c r="BD257">
        <v>310780</v>
      </c>
      <c r="BE257">
        <v>4431194</v>
      </c>
      <c r="BF257">
        <v>269671</v>
      </c>
      <c r="BG257">
        <v>53700</v>
      </c>
      <c r="BH257">
        <v>360659</v>
      </c>
      <c r="BI257">
        <v>301411</v>
      </c>
      <c r="BJ257">
        <v>7</v>
      </c>
      <c r="BK257">
        <v>108</v>
      </c>
      <c r="BL257">
        <v>108</v>
      </c>
    </row>
    <row r="258" spans="1:64">
      <c r="A258">
        <v>2009</v>
      </c>
      <c r="B258">
        <v>2200</v>
      </c>
      <c r="C258" t="s">
        <v>5</v>
      </c>
      <c r="D258" t="s">
        <v>139</v>
      </c>
      <c r="E258">
        <v>2</v>
      </c>
      <c r="F258">
        <v>1932</v>
      </c>
      <c r="I258">
        <v>1</v>
      </c>
      <c r="J258" s="10"/>
      <c r="L258">
        <v>8036029</v>
      </c>
      <c r="R258">
        <v>102000</v>
      </c>
      <c r="S258">
        <v>8507500</v>
      </c>
      <c r="T258">
        <v>58351</v>
      </c>
      <c r="U258">
        <v>33826</v>
      </c>
      <c r="V258">
        <v>118</v>
      </c>
      <c r="W258">
        <v>286</v>
      </c>
      <c r="X258">
        <v>120</v>
      </c>
      <c r="Y258">
        <v>404</v>
      </c>
      <c r="Z258">
        <v>524</v>
      </c>
      <c r="AA258">
        <v>6059153</v>
      </c>
      <c r="AB258">
        <v>8472429</v>
      </c>
      <c r="AC258">
        <v>561684</v>
      </c>
      <c r="AD258">
        <v>1067783</v>
      </c>
      <c r="AE258">
        <v>16161049</v>
      </c>
      <c r="AF258">
        <v>153512</v>
      </c>
      <c r="AG258">
        <v>8783165</v>
      </c>
      <c r="AH258">
        <v>13828122</v>
      </c>
      <c r="AI258">
        <v>982871</v>
      </c>
      <c r="AJ258">
        <v>23594158</v>
      </c>
      <c r="AK258">
        <v>6638001</v>
      </c>
      <c r="AL258">
        <v>46546720</v>
      </c>
      <c r="AM258">
        <v>20095</v>
      </c>
      <c r="AN258">
        <v>6347</v>
      </c>
      <c r="AO258">
        <v>513</v>
      </c>
      <c r="AP258">
        <v>83</v>
      </c>
      <c r="AQ258">
        <v>1728</v>
      </c>
      <c r="AR258">
        <v>0</v>
      </c>
      <c r="AS258">
        <v>66813</v>
      </c>
      <c r="AT258">
        <v>253400</v>
      </c>
      <c r="AU258">
        <v>53000</v>
      </c>
      <c r="AV258">
        <v>103944</v>
      </c>
      <c r="AW258">
        <v>41079</v>
      </c>
      <c r="AX258">
        <v>8682</v>
      </c>
      <c r="AY258">
        <v>1835</v>
      </c>
      <c r="AZ258">
        <v>23372</v>
      </c>
      <c r="BA258">
        <v>70639</v>
      </c>
      <c r="BB258">
        <v>413096</v>
      </c>
      <c r="BC258">
        <v>862171</v>
      </c>
      <c r="BD258">
        <v>110173</v>
      </c>
      <c r="BE258">
        <v>7495686</v>
      </c>
      <c r="BF258">
        <v>271480</v>
      </c>
      <c r="BG258">
        <v>0</v>
      </c>
      <c r="BH258">
        <v>1803780</v>
      </c>
      <c r="BI258">
        <v>169204</v>
      </c>
      <c r="BJ258">
        <v>43</v>
      </c>
      <c r="BK258">
        <v>146</v>
      </c>
      <c r="BL258">
        <v>146</v>
      </c>
    </row>
    <row r="259" spans="1:64">
      <c r="A259">
        <v>2009</v>
      </c>
      <c r="B259">
        <v>2600</v>
      </c>
      <c r="C259" t="s">
        <v>6</v>
      </c>
      <c r="D259" t="s">
        <v>139</v>
      </c>
      <c r="E259">
        <v>5</v>
      </c>
      <c r="F259">
        <v>1956</v>
      </c>
      <c r="I259">
        <v>1</v>
      </c>
      <c r="J259" s="10"/>
      <c r="L259">
        <v>4299252</v>
      </c>
      <c r="M259">
        <v>51159</v>
      </c>
      <c r="N259">
        <v>11134</v>
      </c>
      <c r="O259">
        <v>29994</v>
      </c>
      <c r="P259">
        <v>49186</v>
      </c>
      <c r="Q259">
        <v>40555</v>
      </c>
      <c r="R259">
        <v>89741</v>
      </c>
      <c r="S259">
        <v>7919279</v>
      </c>
      <c r="T259">
        <v>18238</v>
      </c>
      <c r="U259">
        <v>15899</v>
      </c>
      <c r="V259">
        <v>98</v>
      </c>
      <c r="W259">
        <v>180</v>
      </c>
      <c r="X259">
        <v>209</v>
      </c>
      <c r="Y259">
        <v>278</v>
      </c>
      <c r="Z259">
        <v>487</v>
      </c>
      <c r="AA259">
        <v>1398497</v>
      </c>
      <c r="AB259">
        <v>9380631</v>
      </c>
      <c r="AC259">
        <v>834265</v>
      </c>
      <c r="AD259">
        <v>648556</v>
      </c>
      <c r="AE259">
        <v>12261949</v>
      </c>
      <c r="AF259">
        <v>101792</v>
      </c>
      <c r="AG259">
        <v>6263261</v>
      </c>
      <c r="AH259">
        <v>6957726</v>
      </c>
      <c r="AI259">
        <v>544698</v>
      </c>
      <c r="AJ259">
        <v>13765685</v>
      </c>
      <c r="AK259">
        <v>2017776</v>
      </c>
      <c r="AL259">
        <v>28147202</v>
      </c>
      <c r="AM259">
        <v>43948</v>
      </c>
      <c r="AN259">
        <v>13984</v>
      </c>
      <c r="AO259">
        <v>841</v>
      </c>
      <c r="AP259">
        <v>96</v>
      </c>
      <c r="AQ259">
        <v>2012</v>
      </c>
      <c r="AR259">
        <v>1246243</v>
      </c>
      <c r="AS259">
        <v>8930</v>
      </c>
      <c r="AT259">
        <v>864701</v>
      </c>
      <c r="AU259">
        <v>246405</v>
      </c>
      <c r="AV259">
        <v>27940</v>
      </c>
      <c r="AW259">
        <v>45956</v>
      </c>
      <c r="AX259">
        <v>9010</v>
      </c>
      <c r="AY259">
        <v>459</v>
      </c>
      <c r="AZ259">
        <v>11184</v>
      </c>
      <c r="BA259">
        <v>55416</v>
      </c>
      <c r="BB259">
        <v>408124</v>
      </c>
      <c r="BC259">
        <v>801338</v>
      </c>
      <c r="BD259">
        <v>257861</v>
      </c>
      <c r="BE259">
        <v>4240202</v>
      </c>
      <c r="BF259">
        <v>196669</v>
      </c>
      <c r="BG259">
        <v>592580</v>
      </c>
      <c r="BH259">
        <v>427382</v>
      </c>
      <c r="BI259">
        <v>71704</v>
      </c>
      <c r="BJ259">
        <v>19</v>
      </c>
      <c r="BK259">
        <v>105</v>
      </c>
      <c r="BL259">
        <v>105</v>
      </c>
    </row>
    <row r="260" spans="1:64">
      <c r="A260">
        <v>2009</v>
      </c>
      <c r="B260">
        <v>2900</v>
      </c>
      <c r="C260" t="s">
        <v>7</v>
      </c>
      <c r="E260">
        <v>5</v>
      </c>
      <c r="F260">
        <v>1967</v>
      </c>
      <c r="I260">
        <v>1</v>
      </c>
      <c r="J260" s="10"/>
      <c r="L260">
        <v>4716401</v>
      </c>
      <c r="M260">
        <v>84117</v>
      </c>
      <c r="N260">
        <v>79110</v>
      </c>
      <c r="O260">
        <v>41517</v>
      </c>
      <c r="P260">
        <v>66472</v>
      </c>
      <c r="Q260">
        <v>29929</v>
      </c>
      <c r="R260">
        <v>96401</v>
      </c>
      <c r="S260">
        <v>6650817</v>
      </c>
      <c r="T260">
        <v>40706</v>
      </c>
      <c r="U260">
        <v>7861</v>
      </c>
      <c r="V260">
        <v>79</v>
      </c>
      <c r="W260">
        <v>171</v>
      </c>
      <c r="X260">
        <v>36</v>
      </c>
      <c r="Y260">
        <v>250</v>
      </c>
      <c r="Z260">
        <v>286</v>
      </c>
      <c r="AA260">
        <v>1811698</v>
      </c>
      <c r="AB260">
        <v>7969205</v>
      </c>
      <c r="AC260">
        <v>182109</v>
      </c>
      <c r="AD260">
        <v>401766</v>
      </c>
      <c r="AE260">
        <v>10364778</v>
      </c>
      <c r="AF260">
        <v>266435</v>
      </c>
      <c r="AG260">
        <v>4240268</v>
      </c>
      <c r="AH260">
        <v>5418479</v>
      </c>
      <c r="AI260">
        <v>740446</v>
      </c>
      <c r="AJ260">
        <v>10399193</v>
      </c>
      <c r="AK260">
        <v>1771984</v>
      </c>
      <c r="AL260">
        <v>22802390</v>
      </c>
      <c r="AM260">
        <v>59774</v>
      </c>
      <c r="AN260">
        <v>8960</v>
      </c>
      <c r="AO260">
        <v>918</v>
      </c>
      <c r="AP260">
        <v>162</v>
      </c>
      <c r="AQ260">
        <v>3502</v>
      </c>
      <c r="AR260">
        <v>1070308</v>
      </c>
      <c r="AS260">
        <v>60192</v>
      </c>
      <c r="AT260">
        <v>660801</v>
      </c>
      <c r="AU260">
        <v>1676555</v>
      </c>
      <c r="AV260">
        <v>140467</v>
      </c>
      <c r="AW260">
        <v>170257</v>
      </c>
      <c r="AX260">
        <v>22971</v>
      </c>
      <c r="AY260">
        <v>949</v>
      </c>
      <c r="AZ260">
        <v>16234</v>
      </c>
      <c r="BA260">
        <v>46464</v>
      </c>
      <c r="BB260">
        <v>266206</v>
      </c>
      <c r="BC260">
        <v>423657</v>
      </c>
      <c r="BD260">
        <v>9642</v>
      </c>
      <c r="BE260">
        <v>5844505</v>
      </c>
      <c r="BF260">
        <v>13396</v>
      </c>
      <c r="BG260">
        <v>0</v>
      </c>
      <c r="BH260">
        <v>52426</v>
      </c>
      <c r="BI260">
        <v>603</v>
      </c>
      <c r="BJ260">
        <v>22</v>
      </c>
      <c r="BK260">
        <v>137</v>
      </c>
      <c r="BL260">
        <v>137</v>
      </c>
    </row>
    <row r="261" spans="1:64">
      <c r="A261">
        <v>2009</v>
      </c>
      <c r="B261">
        <v>3500</v>
      </c>
      <c r="C261" t="s">
        <v>8</v>
      </c>
      <c r="D261" t="s">
        <v>139</v>
      </c>
      <c r="E261">
        <v>3</v>
      </c>
      <c r="F261">
        <v>1932</v>
      </c>
      <c r="I261">
        <v>1</v>
      </c>
      <c r="J261" s="10"/>
      <c r="L261">
        <v>12780067</v>
      </c>
      <c r="M261">
        <v>474135</v>
      </c>
      <c r="N261">
        <v>469566</v>
      </c>
      <c r="O261">
        <v>132645</v>
      </c>
      <c r="P261">
        <v>108089</v>
      </c>
      <c r="Q261">
        <v>9428</v>
      </c>
      <c r="R261">
        <v>117517</v>
      </c>
      <c r="S261">
        <v>10667033</v>
      </c>
      <c r="T261">
        <v>91700</v>
      </c>
      <c r="U261">
        <v>78564</v>
      </c>
      <c r="V261">
        <v>191</v>
      </c>
      <c r="W261">
        <v>200</v>
      </c>
      <c r="X261">
        <v>122</v>
      </c>
      <c r="Y261">
        <v>391</v>
      </c>
      <c r="Z261">
        <v>513</v>
      </c>
      <c r="AA261">
        <v>2839435</v>
      </c>
      <c r="AB261">
        <v>10773374</v>
      </c>
      <c r="AC261">
        <v>363239</v>
      </c>
      <c r="AD261">
        <v>553506</v>
      </c>
      <c r="AE261">
        <v>14529554</v>
      </c>
      <c r="AF261">
        <v>267720</v>
      </c>
      <c r="AG261">
        <v>11839327</v>
      </c>
      <c r="AH261">
        <v>7783740</v>
      </c>
      <c r="AI261">
        <v>2237202</v>
      </c>
      <c r="AJ261">
        <v>21860269</v>
      </c>
      <c r="AK261">
        <v>4943339</v>
      </c>
      <c r="AL261">
        <v>41600882</v>
      </c>
      <c r="AM261">
        <v>41004</v>
      </c>
      <c r="AN261">
        <v>10345</v>
      </c>
      <c r="AO261">
        <v>782</v>
      </c>
      <c r="AP261">
        <v>95</v>
      </c>
      <c r="AQ261">
        <v>2358</v>
      </c>
      <c r="AR261">
        <v>0</v>
      </c>
      <c r="AS261">
        <v>55706</v>
      </c>
      <c r="AT261">
        <v>701487</v>
      </c>
      <c r="AU261">
        <v>91936</v>
      </c>
      <c r="AV261">
        <v>180586</v>
      </c>
      <c r="AW261">
        <v>32882</v>
      </c>
      <c r="AX261">
        <v>15007</v>
      </c>
      <c r="AY261">
        <v>1503</v>
      </c>
      <c r="AZ261">
        <v>28196</v>
      </c>
      <c r="BA261">
        <v>130136</v>
      </c>
      <c r="BB261">
        <v>524085</v>
      </c>
      <c r="BC261">
        <v>1024562</v>
      </c>
      <c r="BD261">
        <v>568194</v>
      </c>
      <c r="BE261">
        <v>7288937</v>
      </c>
      <c r="BF261">
        <v>557362</v>
      </c>
      <c r="BH261">
        <v>513985</v>
      </c>
      <c r="BI261">
        <v>4727</v>
      </c>
      <c r="BJ261">
        <v>35</v>
      </c>
      <c r="BK261">
        <v>144</v>
      </c>
      <c r="BL261">
        <v>144</v>
      </c>
    </row>
    <row r="262" spans="1:64">
      <c r="A262">
        <v>2009</v>
      </c>
      <c r="B262">
        <v>3800</v>
      </c>
      <c r="C262" t="s">
        <v>9</v>
      </c>
      <c r="D262" t="s">
        <v>139</v>
      </c>
      <c r="E262">
        <v>4</v>
      </c>
      <c r="F262">
        <v>1932</v>
      </c>
      <c r="I262">
        <v>1</v>
      </c>
      <c r="J262" s="10"/>
      <c r="L262">
        <v>2578144</v>
      </c>
      <c r="M262">
        <v>48757</v>
      </c>
      <c r="N262">
        <v>40720</v>
      </c>
      <c r="O262">
        <v>28369</v>
      </c>
      <c r="P262">
        <v>64626</v>
      </c>
      <c r="Q262">
        <v>32726</v>
      </c>
      <c r="R262">
        <v>97352</v>
      </c>
      <c r="S262">
        <v>3540812</v>
      </c>
      <c r="T262">
        <v>34033</v>
      </c>
      <c r="U262">
        <v>17754</v>
      </c>
      <c r="V262">
        <v>52</v>
      </c>
      <c r="W262">
        <v>85</v>
      </c>
      <c r="X262">
        <v>30</v>
      </c>
      <c r="Y262">
        <v>137</v>
      </c>
      <c r="Z262">
        <v>167</v>
      </c>
      <c r="AA262">
        <v>1684193</v>
      </c>
      <c r="AB262">
        <v>10215830</v>
      </c>
      <c r="AC262">
        <v>264492</v>
      </c>
      <c r="AD262">
        <v>396245</v>
      </c>
      <c r="AE262">
        <v>12560760</v>
      </c>
      <c r="AF262">
        <v>105592</v>
      </c>
      <c r="AG262">
        <v>3223185</v>
      </c>
      <c r="AH262">
        <v>3765735</v>
      </c>
      <c r="AI262">
        <v>471233</v>
      </c>
      <c r="AJ262">
        <v>7460153</v>
      </c>
      <c r="AK262">
        <v>6258600</v>
      </c>
      <c r="AL262">
        <v>26385105</v>
      </c>
      <c r="AM262">
        <v>24738</v>
      </c>
      <c r="AN262">
        <v>2781</v>
      </c>
      <c r="AO262">
        <v>316</v>
      </c>
      <c r="AP262">
        <v>80</v>
      </c>
      <c r="AQ262">
        <v>1411</v>
      </c>
      <c r="AR262">
        <v>0</v>
      </c>
      <c r="AS262">
        <v>17842</v>
      </c>
      <c r="AT262">
        <v>99038</v>
      </c>
      <c r="AU262">
        <v>920761</v>
      </c>
      <c r="AV262">
        <v>17164</v>
      </c>
      <c r="AW262">
        <v>32874</v>
      </c>
      <c r="AX262">
        <v>11605</v>
      </c>
      <c r="AY262">
        <v>362</v>
      </c>
      <c r="AZ262">
        <v>11628</v>
      </c>
      <c r="BA262">
        <v>23844</v>
      </c>
      <c r="BB262">
        <v>202833</v>
      </c>
      <c r="BC262">
        <v>251683</v>
      </c>
      <c r="BD262">
        <v>75567</v>
      </c>
      <c r="BE262">
        <v>6421069</v>
      </c>
      <c r="BF262">
        <v>100084</v>
      </c>
      <c r="BG262">
        <v>0</v>
      </c>
      <c r="BH262">
        <v>533036</v>
      </c>
      <c r="BI262">
        <v>163781</v>
      </c>
      <c r="BJ262">
        <v>9</v>
      </c>
      <c r="BK262">
        <v>105</v>
      </c>
      <c r="BL262">
        <v>105</v>
      </c>
    </row>
    <row r="263" spans="1:64">
      <c r="A263">
        <v>2009</v>
      </c>
      <c r="B263">
        <v>4400</v>
      </c>
      <c r="C263" t="s">
        <v>10</v>
      </c>
      <c r="E263">
        <v>7</v>
      </c>
      <c r="F263">
        <v>1938</v>
      </c>
      <c r="I263">
        <v>1</v>
      </c>
      <c r="J263" s="10"/>
      <c r="L263">
        <v>4112774</v>
      </c>
      <c r="M263">
        <v>38028</v>
      </c>
      <c r="N263">
        <v>27137</v>
      </c>
      <c r="O263">
        <v>30989</v>
      </c>
      <c r="P263">
        <v>97524</v>
      </c>
      <c r="Q263">
        <v>6653</v>
      </c>
      <c r="R263">
        <v>104177</v>
      </c>
      <c r="S263">
        <v>9038682</v>
      </c>
      <c r="T263">
        <v>16593</v>
      </c>
      <c r="U263">
        <v>16231</v>
      </c>
      <c r="V263">
        <v>51</v>
      </c>
      <c r="W263">
        <v>79</v>
      </c>
      <c r="X263">
        <v>57</v>
      </c>
      <c r="Y263">
        <v>130</v>
      </c>
      <c r="Z263">
        <v>187</v>
      </c>
      <c r="AA263">
        <v>940843</v>
      </c>
      <c r="AB263">
        <v>5308904</v>
      </c>
      <c r="AC263">
        <v>73495</v>
      </c>
      <c r="AD263">
        <v>0</v>
      </c>
      <c r="AE263">
        <v>6323242</v>
      </c>
      <c r="AF263">
        <v>42241</v>
      </c>
      <c r="AG263">
        <v>3538345</v>
      </c>
      <c r="AH263">
        <v>2152620</v>
      </c>
      <c r="AI263">
        <v>530028</v>
      </c>
      <c r="AJ263">
        <v>6220993</v>
      </c>
      <c r="AK263">
        <v>841535</v>
      </c>
      <c r="AL263">
        <v>13428011</v>
      </c>
      <c r="AM263">
        <v>26395</v>
      </c>
      <c r="AN263">
        <v>4214</v>
      </c>
      <c r="AO263">
        <v>234</v>
      </c>
      <c r="AP263">
        <v>55</v>
      </c>
      <c r="AQ263">
        <v>1413</v>
      </c>
      <c r="AR263">
        <v>588683</v>
      </c>
      <c r="AS263">
        <v>23935</v>
      </c>
      <c r="AT263">
        <v>483512</v>
      </c>
      <c r="AV263">
        <v>23207</v>
      </c>
      <c r="AW263">
        <v>4102</v>
      </c>
      <c r="AX263">
        <v>9857</v>
      </c>
      <c r="AY263">
        <v>974</v>
      </c>
      <c r="AZ263">
        <v>6884</v>
      </c>
      <c r="BA263">
        <v>32017</v>
      </c>
      <c r="BB263">
        <v>120381</v>
      </c>
      <c r="BC263">
        <v>221513</v>
      </c>
      <c r="BD263">
        <v>5891</v>
      </c>
      <c r="BE263">
        <v>4094066</v>
      </c>
      <c r="BF263">
        <v>343161</v>
      </c>
      <c r="BG263">
        <v>107849</v>
      </c>
      <c r="BH263">
        <v>25555</v>
      </c>
      <c r="BI263">
        <v>76839</v>
      </c>
      <c r="BJ263">
        <v>14</v>
      </c>
      <c r="BK263">
        <v>109</v>
      </c>
      <c r="BL263">
        <v>109</v>
      </c>
    </row>
    <row r="264" spans="1:64">
      <c r="A264">
        <v>2009</v>
      </c>
      <c r="B264">
        <v>5200</v>
      </c>
      <c r="C264" t="s">
        <v>11</v>
      </c>
      <c r="D264" t="s">
        <v>139</v>
      </c>
      <c r="E264">
        <v>3</v>
      </c>
      <c r="F264">
        <v>1956</v>
      </c>
      <c r="I264">
        <v>1</v>
      </c>
      <c r="J264" s="10"/>
      <c r="L264">
        <v>5292806</v>
      </c>
      <c r="M264">
        <v>81306</v>
      </c>
      <c r="N264">
        <v>73282</v>
      </c>
      <c r="O264">
        <v>23397</v>
      </c>
      <c r="P264">
        <v>74459</v>
      </c>
      <c r="Q264">
        <v>31567</v>
      </c>
      <c r="R264">
        <v>106026</v>
      </c>
      <c r="S264">
        <v>6806042</v>
      </c>
      <c r="T264">
        <v>68911</v>
      </c>
      <c r="U264">
        <v>33983</v>
      </c>
      <c r="V264">
        <v>78</v>
      </c>
      <c r="W264">
        <v>121</v>
      </c>
      <c r="X264">
        <v>74</v>
      </c>
      <c r="Y264">
        <v>199</v>
      </c>
      <c r="Z264">
        <v>273</v>
      </c>
      <c r="AA264">
        <v>2385685</v>
      </c>
      <c r="AB264">
        <v>8778753</v>
      </c>
      <c r="AC264">
        <v>456106</v>
      </c>
      <c r="AD264">
        <v>151551</v>
      </c>
      <c r="AE264">
        <v>11772095</v>
      </c>
      <c r="AF264">
        <v>200060</v>
      </c>
      <c r="AG264">
        <v>5397870</v>
      </c>
      <c r="AH264">
        <v>5161873</v>
      </c>
      <c r="AI264">
        <v>1339269</v>
      </c>
      <c r="AJ264">
        <v>11899012</v>
      </c>
      <c r="AK264">
        <v>2540397</v>
      </c>
      <c r="AL264">
        <v>26411564</v>
      </c>
      <c r="AM264">
        <v>42044</v>
      </c>
      <c r="AN264">
        <v>8558</v>
      </c>
      <c r="AO264">
        <v>498</v>
      </c>
      <c r="AP264">
        <v>112</v>
      </c>
      <c r="AQ264">
        <v>2010</v>
      </c>
      <c r="AR264">
        <v>0</v>
      </c>
      <c r="AS264">
        <v>2850</v>
      </c>
      <c r="AT264">
        <v>234226</v>
      </c>
      <c r="AU264">
        <v>1817</v>
      </c>
      <c r="AV264">
        <v>69223</v>
      </c>
      <c r="AW264">
        <v>6852</v>
      </c>
      <c r="AX264">
        <v>27796</v>
      </c>
      <c r="AY264">
        <v>970</v>
      </c>
      <c r="AZ264">
        <v>39286</v>
      </c>
      <c r="BA264">
        <v>47047</v>
      </c>
      <c r="BB264">
        <v>291748</v>
      </c>
      <c r="BC264">
        <v>635208</v>
      </c>
      <c r="BD264">
        <v>833349</v>
      </c>
      <c r="BE264">
        <v>6323386</v>
      </c>
      <c r="BF264">
        <v>376743</v>
      </c>
      <c r="BH264">
        <v>471617</v>
      </c>
      <c r="BI264">
        <v>267045</v>
      </c>
      <c r="BJ264">
        <v>20</v>
      </c>
      <c r="BK264">
        <v>148</v>
      </c>
      <c r="BL264">
        <v>148</v>
      </c>
    </row>
    <row r="265" spans="1:64">
      <c r="A265">
        <v>2009</v>
      </c>
      <c r="B265">
        <v>5300</v>
      </c>
      <c r="C265" t="s">
        <v>12</v>
      </c>
      <c r="D265" t="s">
        <v>139</v>
      </c>
      <c r="E265">
        <v>4</v>
      </c>
      <c r="F265">
        <v>1932</v>
      </c>
      <c r="I265">
        <v>1</v>
      </c>
      <c r="J265" s="10"/>
      <c r="L265">
        <v>6975576</v>
      </c>
      <c r="M265">
        <v>144001</v>
      </c>
      <c r="N265">
        <v>59398</v>
      </c>
      <c r="O265">
        <v>37445</v>
      </c>
      <c r="P265">
        <v>70597</v>
      </c>
      <c r="Q265">
        <v>20263</v>
      </c>
      <c r="R265">
        <v>90860</v>
      </c>
      <c r="S265">
        <v>7028582</v>
      </c>
      <c r="T265">
        <v>178255</v>
      </c>
      <c r="U265">
        <v>41710</v>
      </c>
      <c r="V265">
        <v>112</v>
      </c>
      <c r="W265">
        <v>203</v>
      </c>
      <c r="X265">
        <v>76</v>
      </c>
      <c r="Y265">
        <v>315</v>
      </c>
      <c r="Z265">
        <v>391</v>
      </c>
      <c r="AA265">
        <v>3006117</v>
      </c>
      <c r="AB265">
        <v>12871946</v>
      </c>
      <c r="AC265">
        <v>951151</v>
      </c>
      <c r="AD265">
        <v>170594</v>
      </c>
      <c r="AE265">
        <v>16999808</v>
      </c>
      <c r="AF265">
        <v>251211</v>
      </c>
      <c r="AG265">
        <v>8189906</v>
      </c>
      <c r="AH265">
        <v>8980248</v>
      </c>
      <c r="AI265">
        <v>1408782</v>
      </c>
      <c r="AJ265">
        <v>18578936</v>
      </c>
      <c r="AK265">
        <v>5395625</v>
      </c>
      <c r="AL265">
        <v>41225580</v>
      </c>
      <c r="AM265">
        <v>36429</v>
      </c>
      <c r="AN265">
        <v>9389</v>
      </c>
      <c r="AO265">
        <v>659</v>
      </c>
      <c r="AP265">
        <v>100</v>
      </c>
      <c r="AQ265">
        <v>1933</v>
      </c>
      <c r="AR265">
        <v>2641702</v>
      </c>
      <c r="AS265">
        <v>81526</v>
      </c>
      <c r="AT265">
        <v>475365</v>
      </c>
      <c r="AX265">
        <v>18072</v>
      </c>
      <c r="AY265">
        <v>1648</v>
      </c>
      <c r="AZ265">
        <v>31324</v>
      </c>
      <c r="BA265">
        <v>84874</v>
      </c>
      <c r="BB265">
        <v>361318</v>
      </c>
      <c r="BC265">
        <v>699640</v>
      </c>
      <c r="BD265">
        <v>683028</v>
      </c>
      <c r="BE265">
        <v>8644910</v>
      </c>
      <c r="BF265">
        <v>242899</v>
      </c>
      <c r="BG265">
        <v>438130</v>
      </c>
      <c r="BH265">
        <v>1727310</v>
      </c>
      <c r="BI265">
        <v>256471</v>
      </c>
      <c r="BJ265">
        <v>46</v>
      </c>
      <c r="BK265">
        <v>100</v>
      </c>
      <c r="BL265">
        <v>100</v>
      </c>
    </row>
    <row r="266" spans="1:64">
      <c r="A266">
        <v>2009</v>
      </c>
      <c r="B266">
        <v>5400</v>
      </c>
      <c r="C266" t="s">
        <v>13</v>
      </c>
      <c r="D266" t="s">
        <v>139</v>
      </c>
      <c r="E266">
        <v>4</v>
      </c>
      <c r="F266">
        <v>1932</v>
      </c>
      <c r="I266">
        <v>1</v>
      </c>
      <c r="J266" s="10"/>
      <c r="L266">
        <v>3523795</v>
      </c>
      <c r="M266">
        <v>44309</v>
      </c>
      <c r="N266">
        <v>29325</v>
      </c>
      <c r="O266">
        <v>33643</v>
      </c>
      <c r="P266">
        <v>12652</v>
      </c>
      <c r="Q266">
        <v>33891</v>
      </c>
      <c r="R266">
        <v>46543</v>
      </c>
      <c r="S266">
        <v>8142874</v>
      </c>
      <c r="T266">
        <v>59060</v>
      </c>
      <c r="U266">
        <v>43809</v>
      </c>
      <c r="V266">
        <v>56</v>
      </c>
      <c r="W266">
        <v>101</v>
      </c>
      <c r="X266">
        <v>33</v>
      </c>
      <c r="Y266">
        <v>157</v>
      </c>
      <c r="Z266">
        <v>190</v>
      </c>
      <c r="AA266">
        <v>967024</v>
      </c>
      <c r="AB266">
        <v>7248586</v>
      </c>
      <c r="AC266">
        <v>178571</v>
      </c>
      <c r="AD266">
        <v>65080</v>
      </c>
      <c r="AE266">
        <v>8459261</v>
      </c>
      <c r="AF266">
        <v>91395</v>
      </c>
      <c r="AG266">
        <v>3718963</v>
      </c>
      <c r="AH266">
        <v>2743607</v>
      </c>
      <c r="AI266">
        <v>501248</v>
      </c>
      <c r="AJ266">
        <v>6963818</v>
      </c>
      <c r="AK266">
        <v>1721278</v>
      </c>
      <c r="AL266">
        <v>17235752</v>
      </c>
      <c r="AM266">
        <v>24851</v>
      </c>
      <c r="AN266">
        <v>2783</v>
      </c>
      <c r="AO266">
        <v>326</v>
      </c>
      <c r="AP266">
        <v>65</v>
      </c>
      <c r="AQ266">
        <v>1360</v>
      </c>
      <c r="AR266">
        <v>1684682</v>
      </c>
      <c r="AS266">
        <v>12234</v>
      </c>
      <c r="AT266">
        <v>278849</v>
      </c>
      <c r="AU266">
        <v>630</v>
      </c>
      <c r="AV266">
        <v>26246</v>
      </c>
      <c r="AW266">
        <v>6277</v>
      </c>
      <c r="AX266">
        <v>2401</v>
      </c>
      <c r="AY266">
        <v>886</v>
      </c>
      <c r="AZ266">
        <v>11425</v>
      </c>
      <c r="BA266">
        <v>40944</v>
      </c>
      <c r="BB266">
        <v>196433</v>
      </c>
      <c r="BC266">
        <v>263123</v>
      </c>
      <c r="BD266">
        <v>35981</v>
      </c>
      <c r="BE266">
        <v>6421787</v>
      </c>
      <c r="BF266">
        <v>145211</v>
      </c>
      <c r="BG266">
        <v>0</v>
      </c>
      <c r="BH266">
        <v>169743</v>
      </c>
      <c r="BI266">
        <v>49849</v>
      </c>
      <c r="BJ266">
        <v>26</v>
      </c>
      <c r="BK266">
        <v>114</v>
      </c>
      <c r="BL266">
        <v>114</v>
      </c>
    </row>
    <row r="267" spans="1:64">
      <c r="A267">
        <v>2009</v>
      </c>
      <c r="B267">
        <v>5850</v>
      </c>
      <c r="C267" t="s">
        <v>14</v>
      </c>
      <c r="E267">
        <v>5</v>
      </c>
      <c r="F267">
        <v>1983</v>
      </c>
      <c r="I267">
        <v>1</v>
      </c>
      <c r="J267" s="10"/>
      <c r="L267">
        <v>4158190</v>
      </c>
      <c r="M267">
        <v>78480</v>
      </c>
      <c r="N267">
        <v>76912</v>
      </c>
      <c r="O267">
        <v>21544</v>
      </c>
      <c r="P267">
        <v>32369</v>
      </c>
      <c r="Q267">
        <v>30902</v>
      </c>
      <c r="R267">
        <v>63271</v>
      </c>
      <c r="S267">
        <v>5447358</v>
      </c>
      <c r="T267">
        <v>19495</v>
      </c>
      <c r="U267">
        <v>27229</v>
      </c>
      <c r="V267">
        <v>129</v>
      </c>
      <c r="W267">
        <v>105</v>
      </c>
      <c r="X267">
        <v>38</v>
      </c>
      <c r="Y267">
        <v>234</v>
      </c>
      <c r="Z267">
        <v>272</v>
      </c>
      <c r="AA267">
        <v>1400664</v>
      </c>
      <c r="AB267">
        <v>7268906</v>
      </c>
      <c r="AC267">
        <v>89911</v>
      </c>
      <c r="AD267">
        <v>916729</v>
      </c>
      <c r="AE267">
        <v>9676210</v>
      </c>
      <c r="AF267">
        <v>83293</v>
      </c>
      <c r="AG267">
        <v>7882273</v>
      </c>
      <c r="AH267">
        <v>3660695</v>
      </c>
      <c r="AI267">
        <v>634839</v>
      </c>
      <c r="AJ267">
        <v>12177807</v>
      </c>
      <c r="AK267">
        <v>6546495</v>
      </c>
      <c r="AL267">
        <v>28483805</v>
      </c>
      <c r="AM267">
        <v>25940</v>
      </c>
      <c r="AN267">
        <v>4433</v>
      </c>
      <c r="AO267">
        <v>457</v>
      </c>
      <c r="AP267">
        <v>62</v>
      </c>
      <c r="AQ267">
        <v>1760</v>
      </c>
      <c r="AR267">
        <v>0</v>
      </c>
      <c r="AS267">
        <v>14591</v>
      </c>
      <c r="AT267">
        <v>52070</v>
      </c>
      <c r="AU267">
        <v>133271</v>
      </c>
      <c r="AV267">
        <v>4738</v>
      </c>
      <c r="AW267">
        <v>26410</v>
      </c>
      <c r="AX267">
        <v>421287</v>
      </c>
      <c r="AY267">
        <v>417</v>
      </c>
      <c r="AZ267">
        <v>11092</v>
      </c>
      <c r="BA267">
        <v>32585</v>
      </c>
      <c r="BB267">
        <v>324709</v>
      </c>
      <c r="BC267">
        <v>453045</v>
      </c>
      <c r="BD267">
        <v>238670</v>
      </c>
      <c r="BE267">
        <v>4061186</v>
      </c>
      <c r="BF267">
        <v>217274</v>
      </c>
      <c r="BH267">
        <v>694707</v>
      </c>
      <c r="BI267">
        <v>203201</v>
      </c>
      <c r="BJ267">
        <v>14</v>
      </c>
      <c r="BK267">
        <v>146</v>
      </c>
      <c r="BL267">
        <v>146</v>
      </c>
    </row>
    <row r="268" spans="1:64">
      <c r="A268">
        <v>2009</v>
      </c>
      <c r="B268">
        <v>6100</v>
      </c>
      <c r="C268" t="s">
        <v>15</v>
      </c>
      <c r="D268" t="s">
        <v>139</v>
      </c>
      <c r="E268">
        <v>3</v>
      </c>
      <c r="F268">
        <v>1932</v>
      </c>
      <c r="I268">
        <v>1</v>
      </c>
      <c r="J268" s="10"/>
      <c r="L268">
        <v>6206443</v>
      </c>
      <c r="M268">
        <v>139870</v>
      </c>
      <c r="N268">
        <v>-79003</v>
      </c>
      <c r="O268">
        <v>73102</v>
      </c>
      <c r="P268">
        <v>79751</v>
      </c>
      <c r="Q268">
        <v>10405</v>
      </c>
      <c r="R268">
        <v>90156</v>
      </c>
      <c r="S268">
        <v>6111550</v>
      </c>
      <c r="T268">
        <v>148084</v>
      </c>
      <c r="U268">
        <v>96431</v>
      </c>
      <c r="V268">
        <v>172</v>
      </c>
      <c r="W268">
        <v>147</v>
      </c>
      <c r="X268">
        <v>150</v>
      </c>
      <c r="Y268">
        <v>319</v>
      </c>
      <c r="Z268">
        <v>469</v>
      </c>
      <c r="AA268">
        <v>2511656</v>
      </c>
      <c r="AB268">
        <v>8789376</v>
      </c>
      <c r="AC268">
        <v>739367</v>
      </c>
      <c r="AD268">
        <v>627117</v>
      </c>
      <c r="AE268">
        <v>12667516</v>
      </c>
      <c r="AF268">
        <v>344008</v>
      </c>
      <c r="AG268">
        <v>10358308</v>
      </c>
      <c r="AH268">
        <v>5295005</v>
      </c>
      <c r="AI268">
        <v>1952290</v>
      </c>
      <c r="AJ268">
        <v>17605603</v>
      </c>
      <c r="AK268">
        <v>8201238</v>
      </c>
      <c r="AL268">
        <v>38818365</v>
      </c>
      <c r="AM268">
        <v>52419</v>
      </c>
      <c r="AN268">
        <v>9447</v>
      </c>
      <c r="AP268">
        <v>103</v>
      </c>
      <c r="AQ268">
        <v>3046</v>
      </c>
      <c r="AR268">
        <v>884</v>
      </c>
      <c r="AS268">
        <v>36191</v>
      </c>
      <c r="AT268">
        <v>231350</v>
      </c>
      <c r="AU268">
        <v>2481419</v>
      </c>
      <c r="AV268">
        <v>84840</v>
      </c>
      <c r="AX268">
        <v>23916</v>
      </c>
      <c r="AY268">
        <v>1679</v>
      </c>
      <c r="AZ268">
        <v>29644</v>
      </c>
      <c r="BA268">
        <v>20176</v>
      </c>
      <c r="BB268">
        <v>431715</v>
      </c>
      <c r="BC268">
        <v>1487883</v>
      </c>
      <c r="BD268">
        <v>274493</v>
      </c>
      <c r="BE268">
        <v>5324103</v>
      </c>
      <c r="BF268">
        <v>167524</v>
      </c>
      <c r="BG268">
        <v>1234901</v>
      </c>
      <c r="BH268">
        <v>472267</v>
      </c>
      <c r="BI268">
        <v>95482</v>
      </c>
      <c r="BJ268">
        <v>21</v>
      </c>
      <c r="BK268">
        <v>168</v>
      </c>
      <c r="BL268">
        <v>168</v>
      </c>
    </row>
    <row r="269" spans="1:64">
      <c r="A269">
        <v>2009</v>
      </c>
      <c r="B269">
        <v>6300</v>
      </c>
      <c r="C269" t="s">
        <v>16</v>
      </c>
      <c r="E269">
        <v>7</v>
      </c>
      <c r="F269">
        <v>1962</v>
      </c>
      <c r="I269">
        <v>1</v>
      </c>
      <c r="J269" s="10"/>
      <c r="L269">
        <v>2932910</v>
      </c>
      <c r="M269">
        <v>66157</v>
      </c>
      <c r="N269">
        <v>65044</v>
      </c>
      <c r="O269">
        <v>57964</v>
      </c>
      <c r="P269">
        <v>55672</v>
      </c>
      <c r="Q269">
        <v>15131</v>
      </c>
      <c r="R269">
        <v>70803</v>
      </c>
      <c r="S269">
        <v>455806</v>
      </c>
      <c r="T269">
        <v>31401</v>
      </c>
      <c r="U269">
        <v>23836</v>
      </c>
      <c r="V269">
        <v>66</v>
      </c>
      <c r="W269">
        <v>79</v>
      </c>
      <c r="X269">
        <v>72</v>
      </c>
      <c r="Y269">
        <v>145</v>
      </c>
      <c r="Z269">
        <v>217</v>
      </c>
      <c r="AE269">
        <v>6912637</v>
      </c>
      <c r="AF269">
        <v>32841</v>
      </c>
      <c r="AG269">
        <v>4972021</v>
      </c>
      <c r="AH269">
        <v>2886768</v>
      </c>
      <c r="AI269">
        <v>572900</v>
      </c>
      <c r="AJ269">
        <v>8431689</v>
      </c>
      <c r="AK269">
        <v>2509742</v>
      </c>
      <c r="AL269">
        <v>17886909</v>
      </c>
      <c r="AM269">
        <v>21608</v>
      </c>
      <c r="AN269">
        <v>1553</v>
      </c>
      <c r="AO269">
        <v>153</v>
      </c>
      <c r="AP269">
        <v>42</v>
      </c>
      <c r="AQ269">
        <v>1165</v>
      </c>
      <c r="AR269">
        <v>189681</v>
      </c>
      <c r="AS269">
        <v>11091</v>
      </c>
      <c r="AT269">
        <v>321020</v>
      </c>
      <c r="AU269">
        <v>85523</v>
      </c>
      <c r="AV269">
        <v>14048</v>
      </c>
      <c r="AW269">
        <v>19688</v>
      </c>
      <c r="AX269">
        <v>16127</v>
      </c>
      <c r="AY269">
        <v>1111</v>
      </c>
      <c r="AZ269">
        <v>30021</v>
      </c>
      <c r="BA269">
        <v>122848</v>
      </c>
      <c r="BB269">
        <v>294088</v>
      </c>
      <c r="BC269">
        <v>347573</v>
      </c>
      <c r="BI269">
        <v>97604</v>
      </c>
      <c r="BJ269">
        <v>10</v>
      </c>
      <c r="BK269">
        <v>115</v>
      </c>
      <c r="BL269">
        <v>115</v>
      </c>
    </row>
    <row r="270" spans="1:64">
      <c r="A270">
        <v>2009</v>
      </c>
      <c r="B270">
        <v>6900</v>
      </c>
      <c r="C270" t="s">
        <v>17</v>
      </c>
      <c r="D270" t="s">
        <v>139</v>
      </c>
      <c r="E270">
        <v>3</v>
      </c>
      <c r="F270">
        <v>1956</v>
      </c>
      <c r="I270">
        <v>1</v>
      </c>
      <c r="J270" s="10"/>
      <c r="L270">
        <v>2506059</v>
      </c>
      <c r="M270">
        <v>33134</v>
      </c>
      <c r="N270">
        <v>-3097</v>
      </c>
      <c r="O270">
        <v>8924</v>
      </c>
      <c r="P270">
        <v>34785</v>
      </c>
      <c r="Q270">
        <v>13498</v>
      </c>
      <c r="R270">
        <v>48283</v>
      </c>
      <c r="S270">
        <v>3102402</v>
      </c>
      <c r="T270">
        <v>28638</v>
      </c>
      <c r="U270">
        <v>44428</v>
      </c>
      <c r="V270">
        <v>64</v>
      </c>
      <c r="W270">
        <v>102</v>
      </c>
      <c r="X270">
        <v>55</v>
      </c>
      <c r="Y270">
        <v>166</v>
      </c>
      <c r="Z270">
        <v>221</v>
      </c>
      <c r="AA270">
        <v>1376389</v>
      </c>
      <c r="AB270">
        <v>7921059</v>
      </c>
      <c r="AC270">
        <v>1665301</v>
      </c>
      <c r="AD270">
        <v>262537</v>
      </c>
      <c r="AE270">
        <v>11225286</v>
      </c>
      <c r="AF270">
        <v>46994</v>
      </c>
      <c r="AG270">
        <v>5746818</v>
      </c>
      <c r="AH270">
        <v>4190208</v>
      </c>
      <c r="AI270">
        <v>972615</v>
      </c>
      <c r="AJ270">
        <v>10909641</v>
      </c>
      <c r="AK270">
        <v>2648370</v>
      </c>
      <c r="AL270">
        <v>24830291</v>
      </c>
      <c r="AM270">
        <v>35873</v>
      </c>
      <c r="AN270">
        <v>5173</v>
      </c>
      <c r="AO270">
        <v>652</v>
      </c>
      <c r="AP270">
        <v>58</v>
      </c>
      <c r="AQ270">
        <v>2110</v>
      </c>
      <c r="AR270">
        <v>484234</v>
      </c>
      <c r="AS270">
        <v>3960</v>
      </c>
      <c r="AT270">
        <v>344738</v>
      </c>
      <c r="AU270">
        <v>1511</v>
      </c>
      <c r="AV270">
        <v>145</v>
      </c>
      <c r="AW270">
        <v>11607</v>
      </c>
      <c r="AX270">
        <v>13576</v>
      </c>
      <c r="AY270">
        <v>375</v>
      </c>
      <c r="AZ270">
        <v>11874</v>
      </c>
      <c r="BA270">
        <v>46321</v>
      </c>
      <c r="BB270">
        <v>128173</v>
      </c>
      <c r="BC270">
        <v>340885</v>
      </c>
      <c r="BD270">
        <v>145216</v>
      </c>
      <c r="BE270">
        <v>7200363</v>
      </c>
      <c r="BF270">
        <v>393394</v>
      </c>
      <c r="BG270">
        <v>266526</v>
      </c>
      <c r="BH270">
        <v>329355</v>
      </c>
      <c r="BI270">
        <v>227466</v>
      </c>
      <c r="BJ270">
        <v>16</v>
      </c>
      <c r="BK270">
        <v>115</v>
      </c>
      <c r="BL270">
        <v>115</v>
      </c>
    </row>
    <row r="271" spans="1:64">
      <c r="A271">
        <v>2009</v>
      </c>
      <c r="B271">
        <v>8300</v>
      </c>
      <c r="C271" t="s">
        <v>18</v>
      </c>
      <c r="E271">
        <v>6</v>
      </c>
      <c r="F271">
        <v>1962</v>
      </c>
      <c r="I271">
        <v>1</v>
      </c>
      <c r="J271" s="10"/>
      <c r="L271">
        <v>3322418</v>
      </c>
      <c r="M271">
        <v>61859</v>
      </c>
      <c r="N271">
        <v>43776</v>
      </c>
      <c r="O271">
        <v>45399</v>
      </c>
      <c r="P271">
        <v>39913</v>
      </c>
      <c r="Q271">
        <v>18464</v>
      </c>
      <c r="R271">
        <v>58377</v>
      </c>
      <c r="S271">
        <v>4391748</v>
      </c>
      <c r="T271">
        <v>34534</v>
      </c>
      <c r="U271">
        <v>21944</v>
      </c>
      <c r="V271">
        <v>87</v>
      </c>
      <c r="W271">
        <v>125</v>
      </c>
      <c r="X271">
        <v>37</v>
      </c>
      <c r="Y271">
        <v>212</v>
      </c>
      <c r="Z271">
        <v>249</v>
      </c>
      <c r="AA271">
        <v>2346711</v>
      </c>
      <c r="AB271">
        <v>8805394</v>
      </c>
      <c r="AC271">
        <v>554299</v>
      </c>
      <c r="AD271">
        <v>440339</v>
      </c>
      <c r="AE271">
        <v>12146743</v>
      </c>
      <c r="AF271">
        <v>61763</v>
      </c>
      <c r="AG271">
        <v>5481220</v>
      </c>
      <c r="AH271">
        <v>3672416</v>
      </c>
      <c r="AI271">
        <v>469807</v>
      </c>
      <c r="AJ271">
        <v>9623443</v>
      </c>
      <c r="AK271">
        <v>1683631</v>
      </c>
      <c r="AL271">
        <v>23515580</v>
      </c>
      <c r="AM271">
        <v>26795</v>
      </c>
      <c r="AN271">
        <v>6467</v>
      </c>
      <c r="AO271">
        <v>410</v>
      </c>
      <c r="AP271">
        <v>78</v>
      </c>
      <c r="AQ271">
        <v>1580</v>
      </c>
      <c r="AR271">
        <v>4116</v>
      </c>
      <c r="AS271">
        <v>14316</v>
      </c>
      <c r="AT271">
        <v>392599</v>
      </c>
      <c r="AU271">
        <v>13808</v>
      </c>
      <c r="AV271">
        <v>26522</v>
      </c>
      <c r="AW271">
        <v>18841</v>
      </c>
      <c r="AX271">
        <v>3602</v>
      </c>
      <c r="AY271">
        <v>870</v>
      </c>
      <c r="AZ271">
        <v>16668</v>
      </c>
      <c r="BA271">
        <v>107808</v>
      </c>
      <c r="BB271">
        <v>256103</v>
      </c>
      <c r="BC271">
        <v>317801</v>
      </c>
      <c r="BD271">
        <v>748782</v>
      </c>
      <c r="BE271">
        <v>6927256</v>
      </c>
      <c r="BF271">
        <v>28469</v>
      </c>
      <c r="BG271">
        <v>31569</v>
      </c>
      <c r="BH271">
        <v>658717</v>
      </c>
      <c r="BI271">
        <v>167121</v>
      </c>
      <c r="BJ271">
        <v>17</v>
      </c>
      <c r="BK271">
        <v>148</v>
      </c>
      <c r="BL271">
        <v>148</v>
      </c>
    </row>
    <row r="272" spans="1:64">
      <c r="A272">
        <v>2009</v>
      </c>
      <c r="B272">
        <v>8500</v>
      </c>
      <c r="C272" t="s">
        <v>19</v>
      </c>
      <c r="D272" t="s">
        <v>139</v>
      </c>
      <c r="E272">
        <v>7</v>
      </c>
      <c r="F272">
        <v>1962</v>
      </c>
      <c r="I272">
        <v>1</v>
      </c>
      <c r="J272" s="10"/>
      <c r="L272">
        <v>4088969</v>
      </c>
      <c r="M272">
        <v>171127</v>
      </c>
      <c r="N272">
        <v>155434</v>
      </c>
      <c r="O272">
        <v>144623</v>
      </c>
      <c r="P272">
        <v>60339</v>
      </c>
      <c r="Q272">
        <v>31241</v>
      </c>
      <c r="R272">
        <v>91580</v>
      </c>
      <c r="S272">
        <v>5678256</v>
      </c>
      <c r="T272">
        <v>45649</v>
      </c>
      <c r="U272">
        <v>52687</v>
      </c>
      <c r="V272">
        <v>147</v>
      </c>
      <c r="W272">
        <v>131</v>
      </c>
      <c r="X272">
        <v>77</v>
      </c>
      <c r="Y272">
        <v>278</v>
      </c>
      <c r="Z272">
        <v>355</v>
      </c>
      <c r="AA272">
        <v>4801703</v>
      </c>
      <c r="AB272">
        <v>12305942</v>
      </c>
      <c r="AC272">
        <v>661045</v>
      </c>
      <c r="AD272">
        <v>0</v>
      </c>
      <c r="AE272">
        <v>17768690</v>
      </c>
      <c r="AF272">
        <v>99587</v>
      </c>
      <c r="AG272">
        <v>8549863</v>
      </c>
      <c r="AH272">
        <v>3871353</v>
      </c>
      <c r="AI272">
        <v>1101848</v>
      </c>
      <c r="AJ272">
        <v>13523064</v>
      </c>
      <c r="AK272">
        <v>4983210</v>
      </c>
      <c r="AL272">
        <v>36374551</v>
      </c>
      <c r="AM272">
        <v>44568</v>
      </c>
      <c r="AN272">
        <v>7532</v>
      </c>
      <c r="AO272">
        <v>594</v>
      </c>
      <c r="AP272">
        <v>96</v>
      </c>
      <c r="AQ272">
        <v>2803</v>
      </c>
      <c r="AR272">
        <v>65519</v>
      </c>
      <c r="AS272">
        <v>12185</v>
      </c>
      <c r="AT272">
        <v>237235</v>
      </c>
      <c r="AU272">
        <v>541905</v>
      </c>
      <c r="AV272">
        <v>27388</v>
      </c>
      <c r="AW272">
        <v>37558</v>
      </c>
      <c r="AX272">
        <v>11248</v>
      </c>
      <c r="AY272">
        <v>771</v>
      </c>
      <c r="AZ272">
        <v>28716</v>
      </c>
      <c r="BA272">
        <v>38208</v>
      </c>
      <c r="BB272">
        <v>1245397</v>
      </c>
      <c r="BC272">
        <v>1918964</v>
      </c>
      <c r="BD272">
        <v>747789</v>
      </c>
      <c r="BE272">
        <v>9796026</v>
      </c>
      <c r="BF272">
        <v>35968</v>
      </c>
      <c r="BG272">
        <v>541487</v>
      </c>
      <c r="BH272">
        <v>1398516</v>
      </c>
      <c r="BI272">
        <v>424840</v>
      </c>
      <c r="BJ272">
        <v>17</v>
      </c>
      <c r="BK272">
        <v>145</v>
      </c>
      <c r="BL272">
        <v>145</v>
      </c>
    </row>
    <row r="273" spans="1:64">
      <c r="A273">
        <v>2009</v>
      </c>
      <c r="B273">
        <v>9000</v>
      </c>
      <c r="C273" t="s">
        <v>20</v>
      </c>
      <c r="E273">
        <v>5</v>
      </c>
      <c r="F273">
        <v>1976</v>
      </c>
      <c r="I273">
        <v>1</v>
      </c>
      <c r="J273" s="10"/>
      <c r="L273">
        <v>2385815</v>
      </c>
      <c r="M273">
        <v>60364</v>
      </c>
      <c r="N273">
        <v>54760</v>
      </c>
      <c r="O273">
        <v>18119</v>
      </c>
      <c r="P273">
        <v>13360</v>
      </c>
      <c r="Q273">
        <v>13790</v>
      </c>
      <c r="R273">
        <v>27150</v>
      </c>
      <c r="S273">
        <v>6329176</v>
      </c>
      <c r="T273">
        <v>20010</v>
      </c>
      <c r="U273">
        <v>20705</v>
      </c>
      <c r="V273">
        <v>38</v>
      </c>
      <c r="W273">
        <v>83</v>
      </c>
      <c r="X273">
        <v>24</v>
      </c>
      <c r="Y273">
        <v>121</v>
      </c>
      <c r="Z273">
        <v>145</v>
      </c>
      <c r="AA273">
        <v>1204203</v>
      </c>
      <c r="AB273">
        <v>5335345</v>
      </c>
      <c r="AD273">
        <v>615565</v>
      </c>
      <c r="AE273">
        <v>7155113</v>
      </c>
      <c r="AF273">
        <v>52672</v>
      </c>
      <c r="AG273">
        <v>2447058</v>
      </c>
      <c r="AH273">
        <v>2978713</v>
      </c>
      <c r="AI273">
        <v>398853</v>
      </c>
      <c r="AJ273">
        <v>5824624</v>
      </c>
      <c r="AK273">
        <v>1144668</v>
      </c>
      <c r="AL273">
        <v>14177077</v>
      </c>
      <c r="AM273">
        <v>27887</v>
      </c>
      <c r="AN273">
        <v>4783</v>
      </c>
      <c r="AO273">
        <v>345</v>
      </c>
      <c r="AP273">
        <v>53</v>
      </c>
      <c r="AQ273">
        <v>1364</v>
      </c>
      <c r="AR273">
        <v>399525</v>
      </c>
      <c r="AS273">
        <v>18123</v>
      </c>
      <c r="AT273">
        <v>140525</v>
      </c>
      <c r="AU273">
        <v>165508</v>
      </c>
      <c r="AV273">
        <v>12975</v>
      </c>
      <c r="AW273">
        <v>18185</v>
      </c>
      <c r="AX273">
        <v>10772</v>
      </c>
      <c r="AY273">
        <v>664</v>
      </c>
      <c r="AZ273">
        <v>14700</v>
      </c>
      <c r="BA273">
        <v>19021</v>
      </c>
      <c r="BB273">
        <v>238989</v>
      </c>
      <c r="BC273">
        <v>353516</v>
      </c>
      <c r="BD273">
        <v>152066</v>
      </c>
      <c r="BE273">
        <v>4771973</v>
      </c>
      <c r="BF273">
        <v>98206</v>
      </c>
      <c r="BG273">
        <v>0</v>
      </c>
      <c r="BH273">
        <v>286411</v>
      </c>
      <c r="BI273">
        <v>271364</v>
      </c>
      <c r="BJ273">
        <v>9</v>
      </c>
      <c r="BK273">
        <v>102</v>
      </c>
      <c r="BL273">
        <v>102</v>
      </c>
    </row>
    <row r="274" spans="1:64">
      <c r="A274">
        <v>2009</v>
      </c>
      <c r="B274">
        <v>9200</v>
      </c>
      <c r="C274" t="s">
        <v>21</v>
      </c>
      <c r="D274" t="s">
        <v>140</v>
      </c>
      <c r="E274">
        <v>9</v>
      </c>
      <c r="F274">
        <v>1962</v>
      </c>
      <c r="I274">
        <v>1</v>
      </c>
      <c r="J274" s="10"/>
      <c r="L274">
        <v>2395757</v>
      </c>
      <c r="M274">
        <v>55020</v>
      </c>
      <c r="N274">
        <v>53003</v>
      </c>
      <c r="O274">
        <v>13767</v>
      </c>
      <c r="R274">
        <v>35613</v>
      </c>
      <c r="S274">
        <v>3948577</v>
      </c>
      <c r="T274">
        <v>36420</v>
      </c>
      <c r="U274">
        <v>23105</v>
      </c>
      <c r="V274">
        <v>52</v>
      </c>
      <c r="W274">
        <v>83</v>
      </c>
      <c r="X274">
        <v>35</v>
      </c>
      <c r="Y274">
        <v>135</v>
      </c>
      <c r="Z274">
        <v>170</v>
      </c>
      <c r="AA274">
        <v>952370</v>
      </c>
      <c r="AB274">
        <v>4985493</v>
      </c>
      <c r="AC274">
        <v>10729</v>
      </c>
      <c r="AD274">
        <v>204287</v>
      </c>
      <c r="AE274">
        <v>6152879</v>
      </c>
      <c r="AF274">
        <v>47244</v>
      </c>
      <c r="AG274">
        <v>3100145</v>
      </c>
      <c r="AH274">
        <v>3135530</v>
      </c>
      <c r="AI274">
        <v>621978</v>
      </c>
      <c r="AJ274">
        <v>6857653</v>
      </c>
      <c r="AK274">
        <v>1299060</v>
      </c>
      <c r="AL274">
        <v>14356836</v>
      </c>
      <c r="AM274">
        <v>20958</v>
      </c>
      <c r="AN274">
        <v>2089</v>
      </c>
      <c r="AO274">
        <v>195</v>
      </c>
      <c r="AP274">
        <v>44</v>
      </c>
      <c r="AQ274">
        <v>1204</v>
      </c>
      <c r="AR274">
        <v>0</v>
      </c>
      <c r="AS274">
        <v>19628</v>
      </c>
      <c r="AT274">
        <v>2518</v>
      </c>
      <c r="AU274">
        <v>369424</v>
      </c>
      <c r="AV274">
        <v>16602</v>
      </c>
      <c r="AW274">
        <v>36029</v>
      </c>
      <c r="AX274">
        <v>549</v>
      </c>
      <c r="AY274">
        <v>875</v>
      </c>
      <c r="AZ274">
        <v>19452</v>
      </c>
      <c r="BA274">
        <v>43155</v>
      </c>
      <c r="BB274">
        <v>140932</v>
      </c>
      <c r="BC274">
        <v>259101</v>
      </c>
      <c r="BD274">
        <v>71416</v>
      </c>
      <c r="BE274">
        <v>4165990</v>
      </c>
      <c r="BF274">
        <v>138950</v>
      </c>
      <c r="BG274">
        <v>74975</v>
      </c>
      <c r="BH274">
        <v>310845</v>
      </c>
      <c r="BI274">
        <v>36673</v>
      </c>
      <c r="BJ274">
        <v>19</v>
      </c>
      <c r="BK274">
        <v>100</v>
      </c>
      <c r="BL274">
        <v>100</v>
      </c>
    </row>
    <row r="275" spans="1:64">
      <c r="A275">
        <v>2009</v>
      </c>
      <c r="B275">
        <v>9600</v>
      </c>
      <c r="C275" t="s">
        <v>87</v>
      </c>
      <c r="D275" t="s">
        <v>139</v>
      </c>
      <c r="E275">
        <v>3</v>
      </c>
      <c r="F275">
        <v>1932</v>
      </c>
      <c r="I275">
        <v>1</v>
      </c>
      <c r="J275" s="10"/>
      <c r="L275">
        <v>9989230</v>
      </c>
      <c r="M275">
        <v>134118</v>
      </c>
      <c r="N275">
        <v>100803</v>
      </c>
      <c r="O275">
        <v>77018</v>
      </c>
      <c r="P275">
        <v>69757</v>
      </c>
      <c r="Q275">
        <v>31839</v>
      </c>
      <c r="R275">
        <v>101596</v>
      </c>
      <c r="S275">
        <v>6412542</v>
      </c>
      <c r="T275">
        <v>90581</v>
      </c>
      <c r="U275">
        <v>95513</v>
      </c>
      <c r="V275">
        <v>245</v>
      </c>
      <c r="W275">
        <v>165</v>
      </c>
      <c r="X275">
        <v>197</v>
      </c>
      <c r="Y275">
        <v>410</v>
      </c>
      <c r="Z275">
        <v>607</v>
      </c>
      <c r="AA275">
        <v>2121206</v>
      </c>
      <c r="AB275">
        <v>6379925</v>
      </c>
      <c r="AC275">
        <v>2847422</v>
      </c>
      <c r="AD275">
        <v>408264</v>
      </c>
      <c r="AE275">
        <v>11756817</v>
      </c>
      <c r="AF275">
        <v>209564</v>
      </c>
      <c r="AG275">
        <v>14917256</v>
      </c>
      <c r="AH275">
        <v>5829800</v>
      </c>
      <c r="AI275">
        <v>2757000</v>
      </c>
      <c r="AJ275">
        <v>23504056</v>
      </c>
      <c r="AK275">
        <v>8309231</v>
      </c>
      <c r="AL275">
        <v>43779668</v>
      </c>
      <c r="AM275">
        <v>37308</v>
      </c>
      <c r="AN275">
        <v>9265</v>
      </c>
      <c r="AO275">
        <v>778</v>
      </c>
      <c r="AP275">
        <v>109</v>
      </c>
      <c r="AQ275">
        <v>2017</v>
      </c>
      <c r="AR275">
        <v>757007</v>
      </c>
      <c r="AS275">
        <v>157559</v>
      </c>
      <c r="AT275">
        <v>602892</v>
      </c>
      <c r="AU275">
        <v>6286264</v>
      </c>
      <c r="AV275">
        <v>358219</v>
      </c>
      <c r="AW275">
        <v>32209</v>
      </c>
      <c r="AX275">
        <v>16854</v>
      </c>
      <c r="AY275">
        <v>1569</v>
      </c>
      <c r="AZ275">
        <v>27444</v>
      </c>
      <c r="BB275">
        <v>511692</v>
      </c>
      <c r="BC275">
        <v>790184</v>
      </c>
      <c r="BD275">
        <v>837686</v>
      </c>
      <c r="BE275">
        <v>5681433</v>
      </c>
      <c r="BF275">
        <v>370454</v>
      </c>
      <c r="BG275">
        <v>412445</v>
      </c>
      <c r="BH275">
        <v>2039511</v>
      </c>
      <c r="BI275">
        <v>864427</v>
      </c>
      <c r="BJ275">
        <v>45</v>
      </c>
      <c r="BK275">
        <v>148</v>
      </c>
      <c r="BL275">
        <v>148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sqref="A1:XFD1"/>
    </sheetView>
  </sheetViews>
  <sheetFormatPr defaultColWidth="24.28515625" defaultRowHeight="15"/>
  <cols>
    <col min="1" max="1" width="7" style="24" bestFit="1" customWidth="1"/>
    <col min="2" max="12" width="24.28515625" style="24"/>
    <col min="14" max="16384" width="24.28515625" style="24"/>
  </cols>
  <sheetData>
    <row r="1" spans="1:14" ht="77.25" customHeight="1">
      <c r="A1" s="24" t="s">
        <v>245</v>
      </c>
      <c r="B1" s="24" t="s">
        <v>244</v>
      </c>
      <c r="C1" s="24" t="s">
        <v>243</v>
      </c>
      <c r="D1" s="24" t="s">
        <v>242</v>
      </c>
      <c r="E1" s="24" t="s">
        <v>241</v>
      </c>
      <c r="F1" s="24" t="s">
        <v>240</v>
      </c>
      <c r="G1" s="24" t="s">
        <v>300</v>
      </c>
      <c r="H1" s="24" t="s">
        <v>301</v>
      </c>
      <c r="I1" s="28" t="s">
        <v>249</v>
      </c>
      <c r="J1" s="28" t="s">
        <v>250</v>
      </c>
      <c r="K1" s="28" t="s">
        <v>251</v>
      </c>
      <c r="L1" s="28" t="s">
        <v>252</v>
      </c>
      <c r="M1" s="38" t="s">
        <v>302</v>
      </c>
      <c r="N1" s="38" t="s">
        <v>303</v>
      </c>
    </row>
    <row r="2" spans="1:14" ht="30">
      <c r="A2" s="24">
        <v>100858</v>
      </c>
      <c r="B2" s="24" t="s">
        <v>239</v>
      </c>
      <c r="C2" s="24">
        <v>23537</v>
      </c>
      <c r="D2" s="24">
        <v>22654</v>
      </c>
      <c r="E2" s="24">
        <v>22664</v>
      </c>
      <c r="F2" s="24">
        <v>23029</v>
      </c>
      <c r="G2" s="24">
        <v>23613</v>
      </c>
      <c r="H2" s="24">
        <v>24110</v>
      </c>
      <c r="I2" s="24">
        <v>1228</v>
      </c>
      <c r="J2" s="24">
        <v>1189</v>
      </c>
      <c r="K2" s="24">
        <v>1183</v>
      </c>
      <c r="L2" s="24">
        <v>1225</v>
      </c>
      <c r="M2" s="24">
        <v>1237</v>
      </c>
      <c r="N2" s="24">
        <v>1250</v>
      </c>
    </row>
    <row r="3" spans="1:14" ht="30">
      <c r="A3" s="24">
        <v>110644</v>
      </c>
      <c r="B3" s="24" t="s">
        <v>225</v>
      </c>
      <c r="C3" s="24">
        <v>29394</v>
      </c>
      <c r="D3" s="24">
        <v>29898</v>
      </c>
      <c r="E3" s="24">
        <v>30253</v>
      </c>
      <c r="F3" s="24">
        <v>31148</v>
      </c>
      <c r="G3" s="24">
        <v>31539</v>
      </c>
      <c r="H3" s="24">
        <v>31612</v>
      </c>
      <c r="I3" s="24">
        <v>3184</v>
      </c>
      <c r="J3" s="24">
        <v>3016</v>
      </c>
      <c r="K3" s="24">
        <v>2925</v>
      </c>
      <c r="L3" s="24">
        <v>2928</v>
      </c>
      <c r="M3" s="24">
        <v>3000</v>
      </c>
      <c r="N3" s="24">
        <v>3089</v>
      </c>
    </row>
    <row r="4" spans="1:14">
      <c r="A4" s="24">
        <v>126818</v>
      </c>
      <c r="B4" s="24" t="s">
        <v>238</v>
      </c>
      <c r="C4" s="24">
        <v>23803</v>
      </c>
      <c r="D4" s="24">
        <v>24409</v>
      </c>
      <c r="E4" s="24">
        <v>24813</v>
      </c>
      <c r="F4" s="24">
        <v>24729</v>
      </c>
      <c r="G4" s="24">
        <v>25029</v>
      </c>
      <c r="H4" s="24">
        <v>25983</v>
      </c>
      <c r="I4" s="24">
        <v>1225</v>
      </c>
      <c r="J4" s="24">
        <v>1259</v>
      </c>
      <c r="K4" s="24">
        <v>1279</v>
      </c>
      <c r="L4" s="24">
        <v>1328</v>
      </c>
      <c r="M4" s="24">
        <v>1334</v>
      </c>
      <c r="N4" s="24">
        <v>2419</v>
      </c>
    </row>
    <row r="5" spans="1:14">
      <c r="A5" s="24">
        <v>134130</v>
      </c>
      <c r="B5" s="24" t="s">
        <v>224</v>
      </c>
      <c r="C5" s="24">
        <v>52396</v>
      </c>
      <c r="D5" s="24">
        <v>53646</v>
      </c>
      <c r="E5" s="24">
        <v>54498</v>
      </c>
      <c r="F5" s="24">
        <v>54240</v>
      </c>
      <c r="G5" s="24">
        <v>48290</v>
      </c>
      <c r="H5" s="24">
        <v>47578</v>
      </c>
      <c r="I5" s="24">
        <v>6374</v>
      </c>
      <c r="J5" s="24">
        <v>6506</v>
      </c>
      <c r="K5" s="24">
        <v>4382</v>
      </c>
      <c r="L5" s="24">
        <v>4557</v>
      </c>
      <c r="M5" s="24">
        <v>4468</v>
      </c>
      <c r="N5" s="24">
        <v>4490</v>
      </c>
    </row>
    <row r="6" spans="1:14">
      <c r="A6" s="24">
        <v>139959</v>
      </c>
      <c r="B6" s="24" t="s">
        <v>223</v>
      </c>
      <c r="C6" s="24">
        <v>32539</v>
      </c>
      <c r="D6" s="24">
        <v>33079</v>
      </c>
      <c r="E6" s="24">
        <v>32855</v>
      </c>
      <c r="F6" s="24">
        <v>33492</v>
      </c>
      <c r="G6" s="24">
        <v>33178</v>
      </c>
      <c r="H6" s="24">
        <v>34575</v>
      </c>
      <c r="I6" s="24">
        <v>2639</v>
      </c>
      <c r="J6" s="24">
        <v>2681</v>
      </c>
      <c r="K6" s="24">
        <v>2489</v>
      </c>
      <c r="L6" s="24">
        <v>2535</v>
      </c>
      <c r="M6" s="24">
        <v>2518</v>
      </c>
      <c r="N6" s="24">
        <v>2452</v>
      </c>
    </row>
    <row r="7" spans="1:14" ht="30">
      <c r="A7" s="24">
        <v>145637</v>
      </c>
      <c r="B7" s="24" t="s">
        <v>222</v>
      </c>
      <c r="C7" s="24">
        <v>43572</v>
      </c>
      <c r="D7" s="24">
        <v>45599</v>
      </c>
      <c r="E7" s="24">
        <v>45062</v>
      </c>
      <c r="F7" s="24">
        <v>46988</v>
      </c>
      <c r="G7" s="24">
        <v>47908</v>
      </c>
      <c r="H7" s="24">
        <v>48072</v>
      </c>
      <c r="I7" s="24">
        <v>2479</v>
      </c>
      <c r="J7" s="24">
        <v>2536</v>
      </c>
      <c r="K7" s="24">
        <v>2550</v>
      </c>
      <c r="L7" s="24">
        <v>2592</v>
      </c>
      <c r="M7" s="24">
        <v>2621</v>
      </c>
      <c r="N7" s="24">
        <v>2504</v>
      </c>
    </row>
    <row r="8" spans="1:14">
      <c r="A8" s="24">
        <v>153603</v>
      </c>
      <c r="B8" s="24" t="s">
        <v>236</v>
      </c>
      <c r="C8" s="24">
        <v>23537</v>
      </c>
      <c r="D8" s="24">
        <v>23052</v>
      </c>
      <c r="E8" s="24">
        <v>23823</v>
      </c>
      <c r="F8" s="24">
        <v>24797</v>
      </c>
      <c r="G8" s="24">
        <v>26142</v>
      </c>
      <c r="H8" s="24">
        <v>26787</v>
      </c>
      <c r="I8" s="24">
        <v>2302</v>
      </c>
      <c r="J8" s="24">
        <v>2276</v>
      </c>
      <c r="K8" s="24">
        <v>2246</v>
      </c>
      <c r="L8" s="24">
        <v>2292</v>
      </c>
      <c r="M8" s="24">
        <v>2295</v>
      </c>
      <c r="N8" s="24">
        <v>2193</v>
      </c>
    </row>
    <row r="9" spans="1:14">
      <c r="A9" s="24">
        <v>155399</v>
      </c>
      <c r="B9" s="24" t="s">
        <v>235</v>
      </c>
      <c r="C9" s="24">
        <v>17498</v>
      </c>
      <c r="D9" s="24">
        <v>20153</v>
      </c>
      <c r="E9" s="24">
        <v>19778</v>
      </c>
      <c r="F9" s="24">
        <v>19742</v>
      </c>
      <c r="G9" s="24">
        <v>20270</v>
      </c>
      <c r="H9" s="24">
        <v>20640</v>
      </c>
      <c r="I9" s="24">
        <v>1263</v>
      </c>
      <c r="J9" s="24">
        <v>1311</v>
      </c>
      <c r="K9" s="24">
        <v>1331</v>
      </c>
      <c r="L9" s="24">
        <v>1369</v>
      </c>
      <c r="M9" s="24">
        <v>1350</v>
      </c>
      <c r="N9" s="24">
        <v>1314</v>
      </c>
    </row>
    <row r="10" spans="1:14" ht="45">
      <c r="A10" s="24">
        <v>159391</v>
      </c>
      <c r="B10" s="24" t="s">
        <v>234</v>
      </c>
      <c r="C10" s="24">
        <v>31113</v>
      </c>
      <c r="D10" s="24">
        <v>28467</v>
      </c>
      <c r="E10" s="24">
        <v>27308</v>
      </c>
      <c r="F10" s="24">
        <v>27479</v>
      </c>
      <c r="G10" s="24">
        <v>27906</v>
      </c>
      <c r="H10" s="24">
        <v>28680</v>
      </c>
      <c r="I10" s="24">
        <v>2051</v>
      </c>
      <c r="J10" s="24">
        <v>2002</v>
      </c>
      <c r="K10" s="24">
        <v>2038</v>
      </c>
      <c r="L10" s="24">
        <v>2096</v>
      </c>
      <c r="M10" s="24">
        <v>2022</v>
      </c>
      <c r="N10" s="24">
        <v>1969</v>
      </c>
    </row>
    <row r="11" spans="1:14">
      <c r="A11" s="24">
        <v>171100</v>
      </c>
      <c r="B11" s="24" t="s">
        <v>233</v>
      </c>
      <c r="C11" s="24">
        <v>41202</v>
      </c>
      <c r="D11" s="24">
        <v>41689</v>
      </c>
      <c r="E11" s="24">
        <v>42097</v>
      </c>
      <c r="F11" s="24">
        <v>46704</v>
      </c>
      <c r="G11" s="24">
        <v>44897</v>
      </c>
      <c r="H11" s="24">
        <v>45163</v>
      </c>
      <c r="I11" s="24">
        <v>2536</v>
      </c>
      <c r="J11" s="24">
        <v>2644</v>
      </c>
      <c r="K11" s="24">
        <v>2695</v>
      </c>
      <c r="L11" s="24">
        <v>2741</v>
      </c>
      <c r="M11" s="24">
        <v>2740</v>
      </c>
      <c r="N11" s="24">
        <v>2677</v>
      </c>
    </row>
    <row r="12" spans="1:14" ht="30">
      <c r="A12" s="24">
        <v>174066</v>
      </c>
      <c r="B12" s="24" t="s">
        <v>221</v>
      </c>
      <c r="C12" s="24">
        <v>44216</v>
      </c>
      <c r="D12" s="24">
        <v>44486</v>
      </c>
      <c r="E12" s="24">
        <v>45362</v>
      </c>
      <c r="F12" s="24">
        <v>48035</v>
      </c>
      <c r="G12" s="24">
        <v>49147</v>
      </c>
      <c r="H12" s="24">
        <v>48849</v>
      </c>
      <c r="I12" s="24">
        <v>2874</v>
      </c>
      <c r="J12" s="24">
        <v>2926</v>
      </c>
      <c r="K12" s="24">
        <v>4794</v>
      </c>
      <c r="L12" s="24">
        <v>4575</v>
      </c>
      <c r="M12" s="24">
        <v>4494</v>
      </c>
      <c r="N12" s="24">
        <v>4458</v>
      </c>
    </row>
    <row r="13" spans="1:14" ht="30">
      <c r="A13" s="24">
        <v>176080</v>
      </c>
      <c r="B13" s="24" t="s">
        <v>232</v>
      </c>
      <c r="C13" s="24">
        <v>14594</v>
      </c>
      <c r="D13" s="24">
        <v>15278</v>
      </c>
      <c r="E13" s="24">
        <v>15903</v>
      </c>
      <c r="F13" s="24">
        <v>16687</v>
      </c>
      <c r="G13" s="24">
        <v>17175</v>
      </c>
      <c r="H13" s="24">
        <v>18387</v>
      </c>
      <c r="I13" s="24">
        <v>1079</v>
      </c>
      <c r="J13" s="24">
        <v>1090</v>
      </c>
      <c r="K13" s="24">
        <v>1104</v>
      </c>
      <c r="L13" s="24">
        <v>1132</v>
      </c>
      <c r="M13" s="24">
        <v>1180</v>
      </c>
      <c r="N13" s="24">
        <v>1125</v>
      </c>
    </row>
    <row r="14" spans="1:14" ht="30">
      <c r="A14" s="24">
        <v>178396</v>
      </c>
      <c r="B14" s="24" t="s">
        <v>220</v>
      </c>
      <c r="C14" s="24">
        <v>24392</v>
      </c>
      <c r="D14" s="24">
        <v>24903</v>
      </c>
      <c r="E14" s="24">
        <v>25096</v>
      </c>
      <c r="F14" s="24">
        <v>27139</v>
      </c>
      <c r="G14" s="24">
        <v>28186</v>
      </c>
      <c r="H14" s="24">
        <v>29442</v>
      </c>
      <c r="I14" s="24">
        <v>3151</v>
      </c>
      <c r="J14" s="24">
        <v>3278</v>
      </c>
      <c r="K14" s="24">
        <v>3372</v>
      </c>
      <c r="L14" s="24">
        <v>3413</v>
      </c>
      <c r="M14" s="24">
        <v>3411</v>
      </c>
      <c r="N14" s="24">
        <v>3503</v>
      </c>
    </row>
    <row r="15" spans="1:14">
      <c r="A15" s="24">
        <v>190415</v>
      </c>
      <c r="B15" s="24" t="s">
        <v>237</v>
      </c>
      <c r="C15" s="24">
        <v>19602</v>
      </c>
      <c r="D15" s="24">
        <v>20340</v>
      </c>
      <c r="E15" s="24">
        <v>20323</v>
      </c>
      <c r="F15" s="24">
        <v>20675</v>
      </c>
      <c r="G15" s="24">
        <v>21374</v>
      </c>
      <c r="H15" s="24">
        <v>21515</v>
      </c>
      <c r="I15" s="24">
        <v>2488</v>
      </c>
      <c r="J15" s="24">
        <v>2873</v>
      </c>
      <c r="K15" s="24">
        <v>2871</v>
      </c>
      <c r="L15" s="24">
        <v>2891</v>
      </c>
      <c r="M15" s="24">
        <v>2833</v>
      </c>
      <c r="N15" s="24">
        <v>2796</v>
      </c>
    </row>
    <row r="16" spans="1:14" ht="30">
      <c r="A16" s="24">
        <v>199193</v>
      </c>
      <c r="B16" s="24" t="s">
        <v>231</v>
      </c>
      <c r="C16" s="24">
        <v>26285</v>
      </c>
      <c r="D16" s="24">
        <v>25864</v>
      </c>
      <c r="E16" s="24">
        <v>28067</v>
      </c>
      <c r="F16" s="24">
        <v>29140</v>
      </c>
      <c r="G16" s="24">
        <v>30198</v>
      </c>
      <c r="H16" s="24">
        <v>30750</v>
      </c>
      <c r="I16" s="24">
        <v>1697</v>
      </c>
      <c r="J16" s="24">
        <v>1693</v>
      </c>
      <c r="K16" s="24">
        <v>1765</v>
      </c>
      <c r="L16" s="24">
        <v>1804</v>
      </c>
      <c r="M16" s="24">
        <v>1878</v>
      </c>
      <c r="N16" s="24">
        <v>1864</v>
      </c>
    </row>
    <row r="17" spans="1:14" ht="30">
      <c r="A17" s="24">
        <v>204796</v>
      </c>
      <c r="B17" s="24" t="s">
        <v>230</v>
      </c>
      <c r="C17" s="24">
        <v>53699</v>
      </c>
      <c r="D17" s="24">
        <v>54946</v>
      </c>
      <c r="E17" s="24">
        <v>57779</v>
      </c>
      <c r="F17" s="24">
        <v>58039</v>
      </c>
      <c r="G17" s="24">
        <v>58983</v>
      </c>
      <c r="H17" s="24">
        <v>60287</v>
      </c>
      <c r="I17" s="24">
        <v>3224</v>
      </c>
      <c r="J17" s="24">
        <v>3360</v>
      </c>
      <c r="K17" s="24">
        <v>3488</v>
      </c>
      <c r="L17" s="24">
        <v>3601</v>
      </c>
      <c r="M17" s="24">
        <v>3683</v>
      </c>
      <c r="N17" s="24">
        <v>3774</v>
      </c>
    </row>
    <row r="18" spans="1:14" ht="30">
      <c r="A18" s="24">
        <v>207388</v>
      </c>
      <c r="B18" s="24" t="s">
        <v>229</v>
      </c>
      <c r="C18" s="24">
        <v>21055</v>
      </c>
      <c r="D18" s="24">
        <v>20323</v>
      </c>
      <c r="E18" s="24">
        <v>19971</v>
      </c>
      <c r="F18" s="24">
        <v>19651</v>
      </c>
      <c r="G18" s="24">
        <v>19851</v>
      </c>
      <c r="H18" s="24">
        <v>22213</v>
      </c>
      <c r="I18" s="24">
        <v>1219</v>
      </c>
      <c r="J18" s="24">
        <v>1307</v>
      </c>
      <c r="K18" s="24">
        <v>1334</v>
      </c>
      <c r="L18" s="24">
        <v>1357</v>
      </c>
      <c r="M18" s="24">
        <v>1191</v>
      </c>
      <c r="N18" s="24">
        <v>1378</v>
      </c>
    </row>
    <row r="19" spans="1:14" ht="30">
      <c r="A19" s="24">
        <v>221759</v>
      </c>
      <c r="B19" s="24" t="s">
        <v>226</v>
      </c>
      <c r="C19" s="24">
        <v>27045</v>
      </c>
      <c r="D19" s="24">
        <v>27635</v>
      </c>
      <c r="E19" s="24">
        <v>30594</v>
      </c>
      <c r="F19" s="24">
        <v>31295</v>
      </c>
      <c r="G19" s="24">
        <v>30328</v>
      </c>
      <c r="H19" s="24">
        <v>31376</v>
      </c>
      <c r="I19" s="24">
        <v>2391</v>
      </c>
      <c r="J19" s="24">
        <v>2406</v>
      </c>
      <c r="K19" s="24">
        <v>2430</v>
      </c>
      <c r="L19" s="24">
        <v>2450</v>
      </c>
      <c r="M19" s="24">
        <v>2423</v>
      </c>
      <c r="N19" s="24">
        <v>2394</v>
      </c>
    </row>
    <row r="20" spans="1:14">
      <c r="A20" s="24">
        <v>228723</v>
      </c>
      <c r="B20" s="24" t="s">
        <v>227</v>
      </c>
      <c r="C20" s="24">
        <v>42566</v>
      </c>
      <c r="D20" s="24">
        <v>42933</v>
      </c>
      <c r="E20" s="24">
        <v>43770</v>
      </c>
      <c r="F20" s="24">
        <v>44469</v>
      </c>
      <c r="G20" s="24">
        <v>44846</v>
      </c>
      <c r="H20" s="24">
        <v>45326</v>
      </c>
      <c r="I20" s="24">
        <v>1951</v>
      </c>
      <c r="J20" s="24">
        <v>2175</v>
      </c>
      <c r="K20" s="24">
        <v>2205</v>
      </c>
      <c r="L20" s="24">
        <v>2651</v>
      </c>
      <c r="M20" s="24">
        <v>2342</v>
      </c>
      <c r="N20" s="24">
        <v>2625</v>
      </c>
    </row>
    <row r="21" spans="1:14" ht="45">
      <c r="A21" s="24">
        <v>233921</v>
      </c>
      <c r="B21" s="24" t="s">
        <v>218</v>
      </c>
      <c r="C21" s="24">
        <v>27840</v>
      </c>
      <c r="D21" s="24">
        <v>28422</v>
      </c>
      <c r="E21" s="24">
        <v>29945</v>
      </c>
      <c r="F21" s="24">
        <v>30864</v>
      </c>
      <c r="G21" s="24">
        <v>31243</v>
      </c>
      <c r="H21" s="24">
        <v>31588</v>
      </c>
      <c r="I21" s="24">
        <v>2139</v>
      </c>
      <c r="J21" s="24">
        <v>2204</v>
      </c>
      <c r="K21" s="24">
        <v>2226</v>
      </c>
      <c r="L21" s="24">
        <v>2246</v>
      </c>
      <c r="M21" s="24">
        <v>2261</v>
      </c>
      <c r="N21" s="24">
        <v>2190</v>
      </c>
    </row>
    <row r="22" spans="1:14" ht="30">
      <c r="A22" s="24">
        <v>236939</v>
      </c>
      <c r="B22" s="24" t="s">
        <v>217</v>
      </c>
      <c r="C22" s="24">
        <v>21121</v>
      </c>
      <c r="D22" s="24">
        <v>22249</v>
      </c>
      <c r="E22" s="24">
        <v>23141</v>
      </c>
      <c r="F22" s="24">
        <v>23961</v>
      </c>
      <c r="G22" s="24">
        <v>23764</v>
      </c>
      <c r="H22" s="24">
        <v>25285</v>
      </c>
      <c r="I22" s="24">
        <v>1894</v>
      </c>
      <c r="J22" s="24">
        <v>1919</v>
      </c>
      <c r="K22" s="24">
        <v>2022</v>
      </c>
      <c r="L22" s="24">
        <v>2072</v>
      </c>
      <c r="M22" s="24">
        <v>1874</v>
      </c>
      <c r="N22" s="24">
        <v>1870</v>
      </c>
    </row>
    <row r="23" spans="1:14" ht="30">
      <c r="A23" s="24">
        <v>240444</v>
      </c>
      <c r="B23" s="24" t="s">
        <v>219</v>
      </c>
      <c r="C23" s="24">
        <v>35337</v>
      </c>
      <c r="D23" s="24">
        <v>35295</v>
      </c>
      <c r="E23" s="24">
        <v>36582</v>
      </c>
      <c r="F23" s="24">
        <v>36680</v>
      </c>
      <c r="G23" s="24">
        <v>36977</v>
      </c>
      <c r="H23" s="24">
        <v>37469</v>
      </c>
      <c r="I23" s="24">
        <v>3358</v>
      </c>
      <c r="J23" s="24">
        <v>3379</v>
      </c>
      <c r="K23" s="24">
        <v>3382</v>
      </c>
      <c r="L23" s="24">
        <v>3422</v>
      </c>
      <c r="M23" s="24">
        <v>3477</v>
      </c>
      <c r="N23" s="24">
        <v>3503</v>
      </c>
    </row>
    <row r="24" spans="1:14" ht="30">
      <c r="A24" s="24">
        <v>243780</v>
      </c>
      <c r="B24" s="24" t="s">
        <v>228</v>
      </c>
      <c r="C24" s="24">
        <v>39197</v>
      </c>
      <c r="D24" s="24">
        <v>41275</v>
      </c>
      <c r="E24" s="24">
        <v>41268</v>
      </c>
      <c r="F24" s="24">
        <v>40516</v>
      </c>
      <c r="G24" s="24">
        <v>40548</v>
      </c>
      <c r="H24" s="24">
        <v>40454</v>
      </c>
      <c r="I24" s="24">
        <v>2320</v>
      </c>
      <c r="J24" s="24">
        <v>2395</v>
      </c>
      <c r="K24" s="24">
        <v>2485</v>
      </c>
      <c r="L24" s="24">
        <v>2467</v>
      </c>
      <c r="M24" s="24">
        <v>2508</v>
      </c>
      <c r="N24" s="24">
        <v>2537</v>
      </c>
    </row>
  </sheetData>
  <autoFilter ref="A1:N1">
    <sortState ref="A2:N24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H24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H2" sqref="H2:H24"/>
    </sheetView>
  </sheetViews>
  <sheetFormatPr defaultRowHeight="15"/>
  <cols>
    <col min="1" max="1" width="7" style="24" bestFit="1" customWidth="1"/>
    <col min="2" max="2" width="41.42578125" style="24" customWidth="1"/>
    <col min="3" max="6" width="16.42578125" customWidth="1"/>
    <col min="7" max="8" width="16.28515625" customWidth="1"/>
  </cols>
  <sheetData>
    <row r="1" spans="1:8" s="27" customFormat="1" ht="39">
      <c r="A1" s="25" t="s">
        <v>245</v>
      </c>
      <c r="B1" s="25" t="s">
        <v>244</v>
      </c>
      <c r="C1" s="27" t="s">
        <v>246</v>
      </c>
      <c r="D1" s="27" t="s">
        <v>247</v>
      </c>
      <c r="E1" s="27" t="s">
        <v>248</v>
      </c>
      <c r="F1" s="27" t="s">
        <v>253</v>
      </c>
      <c r="G1" s="27" t="s">
        <v>304</v>
      </c>
      <c r="H1" s="27" t="s">
        <v>305</v>
      </c>
    </row>
    <row r="2" spans="1:8">
      <c r="A2" s="24">
        <v>100858</v>
      </c>
      <c r="B2" s="24" t="s">
        <v>239</v>
      </c>
      <c r="C2">
        <f>SUM('FTE raw data'!C2,'FTE raw data'!I2)</f>
        <v>24765</v>
      </c>
      <c r="D2">
        <f>SUM('FTE raw data'!D2,'FTE raw data'!J2)</f>
        <v>23843</v>
      </c>
      <c r="E2">
        <f>SUM('FTE raw data'!E2,'FTE raw data'!K2)</f>
        <v>23847</v>
      </c>
      <c r="F2">
        <f>SUM('FTE raw data'!F2,'FTE raw data'!L2)</f>
        <v>24254</v>
      </c>
      <c r="G2">
        <f>SUM('FTE raw data'!G2,'FTE raw data'!M2)</f>
        <v>24850</v>
      </c>
      <c r="H2">
        <f>SUM('FTE raw data'!H2,'FTE raw data'!N2)</f>
        <v>25360</v>
      </c>
    </row>
    <row r="3" spans="1:8">
      <c r="A3" s="24">
        <v>110644</v>
      </c>
      <c r="B3" s="24" t="s">
        <v>225</v>
      </c>
      <c r="C3">
        <f>SUM('FTE raw data'!C16,'FTE raw data'!I16)</f>
        <v>27982</v>
      </c>
      <c r="D3">
        <f>SUM('FTE raw data'!D16,'FTE raw data'!J16)</f>
        <v>27557</v>
      </c>
      <c r="E3">
        <f>SUM('FTE raw data'!E16,'FTE raw data'!K16)</f>
        <v>29832</v>
      </c>
      <c r="F3">
        <f>SUM('FTE raw data'!F16,'FTE raw data'!L16)</f>
        <v>30944</v>
      </c>
      <c r="G3">
        <f>SUM('FTE raw data'!G16,'FTE raw data'!M16)</f>
        <v>32076</v>
      </c>
      <c r="H3">
        <f>SUM('FTE raw data'!H16,'FTE raw data'!N16)</f>
        <v>32614</v>
      </c>
    </row>
    <row r="4" spans="1:8">
      <c r="A4" s="24">
        <v>126818</v>
      </c>
      <c r="B4" s="24" t="s">
        <v>238</v>
      </c>
      <c r="C4">
        <f>SUM('FTE raw data'!C3,'FTE raw data'!I3)</f>
        <v>32578</v>
      </c>
      <c r="D4">
        <f>SUM('FTE raw data'!D3,'FTE raw data'!J3)</f>
        <v>32914</v>
      </c>
      <c r="E4">
        <f>SUM('FTE raw data'!E3,'FTE raw data'!K3)</f>
        <v>33178</v>
      </c>
      <c r="F4">
        <f>SUM('FTE raw data'!F3,'FTE raw data'!L3)</f>
        <v>34076</v>
      </c>
      <c r="G4">
        <f>SUM('FTE raw data'!G3,'FTE raw data'!M3)</f>
        <v>34539</v>
      </c>
      <c r="H4">
        <f>SUM('FTE raw data'!H3,'FTE raw data'!N3)</f>
        <v>34701</v>
      </c>
    </row>
    <row r="5" spans="1:8">
      <c r="A5" s="24">
        <v>134130</v>
      </c>
      <c r="B5" s="24" t="s">
        <v>224</v>
      </c>
      <c r="C5">
        <f>SUM('FTE raw data'!C17,'FTE raw data'!I17)</f>
        <v>56923</v>
      </c>
      <c r="D5">
        <f>SUM('FTE raw data'!D17,'FTE raw data'!J17)</f>
        <v>58306</v>
      </c>
      <c r="E5">
        <f>SUM('FTE raw data'!E17,'FTE raw data'!K17)</f>
        <v>61267</v>
      </c>
      <c r="F5">
        <f>SUM('FTE raw data'!F17,'FTE raw data'!L17)</f>
        <v>61640</v>
      </c>
      <c r="G5">
        <f>SUM('FTE raw data'!G17,'FTE raw data'!M17)</f>
        <v>62666</v>
      </c>
      <c r="H5">
        <f>SUM('FTE raw data'!H17,'FTE raw data'!N17)</f>
        <v>64061</v>
      </c>
    </row>
    <row r="6" spans="1:8">
      <c r="A6" s="24">
        <v>139959</v>
      </c>
      <c r="B6" s="24" t="s">
        <v>223</v>
      </c>
      <c r="C6">
        <f>SUM('FTE raw data'!C18,'FTE raw data'!I18)</f>
        <v>22274</v>
      </c>
      <c r="D6">
        <f>SUM('FTE raw data'!D18,'FTE raw data'!J18)</f>
        <v>21630</v>
      </c>
      <c r="E6">
        <f>SUM('FTE raw data'!E18,'FTE raw data'!K18)</f>
        <v>21305</v>
      </c>
      <c r="F6">
        <f>SUM('FTE raw data'!F18,'FTE raw data'!L18)</f>
        <v>21008</v>
      </c>
      <c r="G6">
        <f>SUM('FTE raw data'!G18,'FTE raw data'!M18)</f>
        <v>21042</v>
      </c>
      <c r="H6">
        <f>SUM('FTE raw data'!H18,'FTE raw data'!N18)</f>
        <v>23591</v>
      </c>
    </row>
    <row r="7" spans="1:8">
      <c r="A7" s="24">
        <v>145637</v>
      </c>
      <c r="B7" s="24" t="s">
        <v>222</v>
      </c>
      <c r="C7">
        <f>SUM('FTE raw data'!C19,'FTE raw data'!I19)</f>
        <v>29436</v>
      </c>
      <c r="D7">
        <f>SUM('FTE raw data'!D19,'FTE raw data'!J19)</f>
        <v>30041</v>
      </c>
      <c r="E7">
        <f>SUM('FTE raw data'!E19,'FTE raw data'!K19)</f>
        <v>33024</v>
      </c>
      <c r="F7">
        <f>SUM('FTE raw data'!F19,'FTE raw data'!L19)</f>
        <v>33745</v>
      </c>
      <c r="G7">
        <f>SUM('FTE raw data'!G19,'FTE raw data'!M19)</f>
        <v>32751</v>
      </c>
      <c r="H7">
        <f>SUM('FTE raw data'!H19,'FTE raw data'!N19)</f>
        <v>33770</v>
      </c>
    </row>
    <row r="8" spans="1:8">
      <c r="A8" s="24">
        <v>153603</v>
      </c>
      <c r="B8" s="24" t="s">
        <v>236</v>
      </c>
      <c r="C8">
        <f>SUM('FTE raw data'!C5,'FTE raw data'!I5)</f>
        <v>58770</v>
      </c>
      <c r="D8">
        <f>SUM('FTE raw data'!D5,'FTE raw data'!J5)</f>
        <v>60152</v>
      </c>
      <c r="E8">
        <f>SUM('FTE raw data'!E5,'FTE raw data'!K5)</f>
        <v>58880</v>
      </c>
      <c r="F8">
        <f>SUM('FTE raw data'!F5,'FTE raw data'!L5)</f>
        <v>58797</v>
      </c>
      <c r="G8">
        <f>SUM('FTE raw data'!G5,'FTE raw data'!M5)</f>
        <v>52758</v>
      </c>
      <c r="H8">
        <f>SUM('FTE raw data'!H5,'FTE raw data'!N5)</f>
        <v>52068</v>
      </c>
    </row>
    <row r="9" spans="1:8" hidden="1">
      <c r="A9" s="24">
        <v>155399</v>
      </c>
      <c r="B9" s="24" t="s">
        <v>235</v>
      </c>
      <c r="C9">
        <f>SUM('FTE raw data'!C6,'FTE raw data'!I6)</f>
        <v>35178</v>
      </c>
      <c r="D9">
        <f>SUM('FTE raw data'!D6,'FTE raw data'!J6)</f>
        <v>35760</v>
      </c>
      <c r="E9">
        <f>SUM('FTE raw data'!E6,'FTE raw data'!K6)</f>
        <v>35344</v>
      </c>
      <c r="F9">
        <f>SUM('FTE raw data'!F6,'FTE raw data'!L6)</f>
        <v>36027</v>
      </c>
      <c r="G9">
        <f>SUM('FTE raw data'!G6,'FTE raw data'!M6)</f>
        <v>35696</v>
      </c>
      <c r="H9">
        <f>SUM('FTE raw data'!H6,'FTE raw data'!N6)</f>
        <v>37027</v>
      </c>
    </row>
    <row r="10" spans="1:8" ht="30">
      <c r="A10" s="24">
        <v>159391</v>
      </c>
      <c r="B10" s="24" t="s">
        <v>234</v>
      </c>
      <c r="C10">
        <f>SUM('FTE raw data'!C7,'FTE raw data'!I7)</f>
        <v>46051</v>
      </c>
      <c r="D10">
        <f>SUM('FTE raw data'!D7,'FTE raw data'!J7)</f>
        <v>48135</v>
      </c>
      <c r="E10">
        <f>SUM('FTE raw data'!E7,'FTE raw data'!K7)</f>
        <v>47612</v>
      </c>
      <c r="F10">
        <f>SUM('FTE raw data'!F7,'FTE raw data'!L7)</f>
        <v>49580</v>
      </c>
      <c r="G10">
        <f>SUM('FTE raw data'!G7,'FTE raw data'!M7)</f>
        <v>50529</v>
      </c>
      <c r="H10">
        <f>SUM('FTE raw data'!H7,'FTE raw data'!N7)</f>
        <v>50576</v>
      </c>
    </row>
    <row r="11" spans="1:8">
      <c r="A11" s="24">
        <v>171100</v>
      </c>
      <c r="B11" s="24" t="s">
        <v>233</v>
      </c>
      <c r="C11">
        <f>SUM('FTE raw data'!C8,'FTE raw data'!I8)</f>
        <v>25839</v>
      </c>
      <c r="D11">
        <f>SUM('FTE raw data'!D8,'FTE raw data'!J8)</f>
        <v>25328</v>
      </c>
      <c r="E11">
        <f>SUM('FTE raw data'!E8,'FTE raw data'!K8)</f>
        <v>26069</v>
      </c>
      <c r="F11">
        <f>SUM('FTE raw data'!F8,'FTE raw data'!L8)</f>
        <v>27089</v>
      </c>
      <c r="G11">
        <f>SUM('FTE raw data'!G8,'FTE raw data'!M8)</f>
        <v>28437</v>
      </c>
      <c r="H11">
        <f>SUM('FTE raw data'!H8,'FTE raw data'!N8)</f>
        <v>28980</v>
      </c>
    </row>
    <row r="12" spans="1:8">
      <c r="A12" s="24">
        <v>174066</v>
      </c>
      <c r="B12" s="24" t="s">
        <v>221</v>
      </c>
      <c r="C12">
        <f>SUM('FTE raw data'!C20,'FTE raw data'!I20)</f>
        <v>44517</v>
      </c>
      <c r="D12">
        <f>SUM('FTE raw data'!D20,'FTE raw data'!J20)</f>
        <v>45108</v>
      </c>
      <c r="E12">
        <f>SUM('FTE raw data'!E20,'FTE raw data'!K20)</f>
        <v>45975</v>
      </c>
      <c r="F12">
        <f>SUM('FTE raw data'!F20,'FTE raw data'!L20)</f>
        <v>47120</v>
      </c>
      <c r="G12">
        <f>SUM('FTE raw data'!G20,'FTE raw data'!M20)</f>
        <v>47188</v>
      </c>
      <c r="H12">
        <f>SUM('FTE raw data'!H20,'FTE raw data'!N20)</f>
        <v>47951</v>
      </c>
    </row>
    <row r="13" spans="1:8" hidden="1">
      <c r="A13" s="24">
        <v>176080</v>
      </c>
      <c r="B13" s="24" t="s">
        <v>232</v>
      </c>
      <c r="C13">
        <f>SUM('FTE raw data'!C9,'FTE raw data'!I9)</f>
        <v>18761</v>
      </c>
      <c r="D13">
        <f>SUM('FTE raw data'!D9,'FTE raw data'!J9)</f>
        <v>21464</v>
      </c>
      <c r="E13">
        <f>SUM('FTE raw data'!E9,'FTE raw data'!K9)</f>
        <v>21109</v>
      </c>
      <c r="F13">
        <f>SUM('FTE raw data'!F9,'FTE raw data'!L9)</f>
        <v>21111</v>
      </c>
      <c r="G13">
        <f>SUM('FTE raw data'!G9,'FTE raw data'!M9)</f>
        <v>21620</v>
      </c>
      <c r="H13">
        <f>SUM('FTE raw data'!H9,'FTE raw data'!N9)</f>
        <v>21954</v>
      </c>
    </row>
    <row r="14" spans="1:8">
      <c r="A14" s="24">
        <v>178396</v>
      </c>
      <c r="B14" s="24" t="s">
        <v>220</v>
      </c>
      <c r="C14">
        <f>SUM('FTE raw data'!C21,'FTE raw data'!I21)</f>
        <v>29979</v>
      </c>
      <c r="D14">
        <f>SUM('FTE raw data'!D21,'FTE raw data'!J21)</f>
        <v>30626</v>
      </c>
      <c r="E14">
        <f>SUM('FTE raw data'!E21,'FTE raw data'!K21)</f>
        <v>32171</v>
      </c>
      <c r="F14">
        <f>SUM('FTE raw data'!F21,'FTE raw data'!L21)</f>
        <v>33110</v>
      </c>
      <c r="G14">
        <f>SUM('FTE raw data'!G21,'FTE raw data'!M21)</f>
        <v>33504</v>
      </c>
      <c r="H14">
        <f>SUM('FTE raw data'!H21,'FTE raw data'!N21)</f>
        <v>33778</v>
      </c>
    </row>
    <row r="15" spans="1:8">
      <c r="A15" s="24">
        <v>190415</v>
      </c>
      <c r="B15" s="24" t="s">
        <v>237</v>
      </c>
      <c r="C15">
        <f>SUM('FTE raw data'!C4,'FTE raw data'!I4)</f>
        <v>25028</v>
      </c>
      <c r="D15">
        <f>SUM('FTE raw data'!D4,'FTE raw data'!J4)</f>
        <v>25668</v>
      </c>
      <c r="E15">
        <f>SUM('FTE raw data'!E4,'FTE raw data'!K4)</f>
        <v>26092</v>
      </c>
      <c r="F15">
        <f>SUM('FTE raw data'!F4,'FTE raw data'!L4)</f>
        <v>26057</v>
      </c>
      <c r="G15">
        <f>SUM('FTE raw data'!G4,'FTE raw data'!M4)</f>
        <v>26363</v>
      </c>
      <c r="H15">
        <f>SUM('FTE raw data'!H4,'FTE raw data'!N4)</f>
        <v>28402</v>
      </c>
    </row>
    <row r="16" spans="1:8">
      <c r="A16" s="24">
        <v>199193</v>
      </c>
      <c r="B16" s="24" t="s">
        <v>231</v>
      </c>
      <c r="C16">
        <f>SUM('FTE raw data'!C10,'FTE raw data'!I10)</f>
        <v>33164</v>
      </c>
      <c r="D16">
        <f>SUM('FTE raw data'!D10,'FTE raw data'!J10)</f>
        <v>30469</v>
      </c>
      <c r="E16">
        <f>SUM('FTE raw data'!E10,'FTE raw data'!K10)</f>
        <v>29346</v>
      </c>
      <c r="F16">
        <f>SUM('FTE raw data'!F10,'FTE raw data'!L10)</f>
        <v>29575</v>
      </c>
      <c r="G16">
        <f>SUM('FTE raw data'!G10,'FTE raw data'!M10)</f>
        <v>29928</v>
      </c>
      <c r="H16">
        <f>SUM('FTE raw data'!H10,'FTE raw data'!N10)</f>
        <v>30649</v>
      </c>
    </row>
    <row r="17" spans="1:8">
      <c r="A17" s="24">
        <v>204796</v>
      </c>
      <c r="B17" s="24" t="s">
        <v>230</v>
      </c>
      <c r="C17">
        <f>SUM('FTE raw data'!C11,'FTE raw data'!I11)</f>
        <v>43738</v>
      </c>
      <c r="D17">
        <f>SUM('FTE raw data'!D11,'FTE raw data'!J11)</f>
        <v>44333</v>
      </c>
      <c r="E17">
        <f>SUM('FTE raw data'!E11,'FTE raw data'!K11)</f>
        <v>44792</v>
      </c>
      <c r="F17">
        <f>SUM('FTE raw data'!F11,'FTE raw data'!L11)</f>
        <v>49445</v>
      </c>
      <c r="G17">
        <f>SUM('FTE raw data'!G11,'FTE raw data'!M11)</f>
        <v>47637</v>
      </c>
      <c r="H17">
        <f>SUM('FTE raw data'!H11,'FTE raw data'!N11)</f>
        <v>47840</v>
      </c>
    </row>
    <row r="18" spans="1:8">
      <c r="A18" s="24">
        <v>207388</v>
      </c>
      <c r="B18" s="24" t="s">
        <v>229</v>
      </c>
      <c r="C18">
        <f>SUM('FTE raw data'!C12,'FTE raw data'!I12)</f>
        <v>47090</v>
      </c>
      <c r="D18">
        <f>SUM('FTE raw data'!D12,'FTE raw data'!J12)</f>
        <v>47412</v>
      </c>
      <c r="E18">
        <f>SUM('FTE raw data'!E12,'FTE raw data'!K12)</f>
        <v>50156</v>
      </c>
      <c r="F18">
        <f>SUM('FTE raw data'!F12,'FTE raw data'!L12)</f>
        <v>52610</v>
      </c>
      <c r="G18">
        <f>SUM('FTE raw data'!G12,'FTE raw data'!M12)</f>
        <v>53641</v>
      </c>
      <c r="H18">
        <f>SUM('FTE raw data'!H12,'FTE raw data'!N12)</f>
        <v>53307</v>
      </c>
    </row>
    <row r="19" spans="1:8">
      <c r="A19" s="24">
        <v>221759</v>
      </c>
      <c r="B19" s="24" t="s">
        <v>226</v>
      </c>
      <c r="C19">
        <f>SUM('FTE raw data'!C15,'FTE raw data'!I15)</f>
        <v>22090</v>
      </c>
      <c r="D19">
        <f>SUM('FTE raw data'!D15,'FTE raw data'!J15)</f>
        <v>23213</v>
      </c>
      <c r="E19">
        <f>SUM('FTE raw data'!E15,'FTE raw data'!K15)</f>
        <v>23194</v>
      </c>
      <c r="F19">
        <f>SUM('FTE raw data'!F15,'FTE raw data'!L15)</f>
        <v>23566</v>
      </c>
      <c r="G19">
        <f>SUM('FTE raw data'!G15,'FTE raw data'!M15)</f>
        <v>24207</v>
      </c>
      <c r="H19">
        <f>SUM('FTE raw data'!H15,'FTE raw data'!N15)</f>
        <v>24311</v>
      </c>
    </row>
    <row r="20" spans="1:8">
      <c r="A20" s="24">
        <v>228723</v>
      </c>
      <c r="B20" s="24" t="s">
        <v>227</v>
      </c>
      <c r="C20">
        <f>SUM('FTE raw data'!C14,'FTE raw data'!I14)</f>
        <v>27543</v>
      </c>
      <c r="D20">
        <f>SUM('FTE raw data'!D14,'FTE raw data'!J14)</f>
        <v>28181</v>
      </c>
      <c r="E20">
        <f>SUM('FTE raw data'!E14,'FTE raw data'!K14)</f>
        <v>28468</v>
      </c>
      <c r="F20">
        <f>SUM('FTE raw data'!F14,'FTE raw data'!L14)</f>
        <v>30552</v>
      </c>
      <c r="G20">
        <f>SUM('FTE raw data'!G14,'FTE raw data'!M14)</f>
        <v>31597</v>
      </c>
      <c r="H20">
        <f>SUM('FTE raw data'!H14,'FTE raw data'!N14)</f>
        <v>32945</v>
      </c>
    </row>
    <row r="21" spans="1:8" ht="30">
      <c r="A21" s="24">
        <v>233921</v>
      </c>
      <c r="B21" s="24" t="s">
        <v>218</v>
      </c>
      <c r="C21">
        <f>SUM('FTE raw data'!C23,'FTE raw data'!I23)</f>
        <v>38695</v>
      </c>
      <c r="D21">
        <f>SUM('FTE raw data'!D23,'FTE raw data'!J23)</f>
        <v>38674</v>
      </c>
      <c r="E21">
        <f>SUM('FTE raw data'!E23,'FTE raw data'!K23)</f>
        <v>39964</v>
      </c>
      <c r="F21">
        <f>SUM('FTE raw data'!F23,'FTE raw data'!L23)</f>
        <v>40102</v>
      </c>
      <c r="G21">
        <f>SUM('FTE raw data'!G23,'FTE raw data'!M23)</f>
        <v>40454</v>
      </c>
      <c r="H21">
        <f>SUM('FTE raw data'!H23,'FTE raw data'!N23)</f>
        <v>40972</v>
      </c>
    </row>
    <row r="22" spans="1:8">
      <c r="A22" s="24">
        <v>236939</v>
      </c>
      <c r="B22" s="24" t="s">
        <v>217</v>
      </c>
      <c r="C22">
        <f>SUM('FTE raw data'!C24,'FTE raw data'!I24)</f>
        <v>41517</v>
      </c>
      <c r="D22">
        <f>SUM('FTE raw data'!D24,'FTE raw data'!J24)</f>
        <v>43670</v>
      </c>
      <c r="E22">
        <f>SUM('FTE raw data'!E24,'FTE raw data'!K24)</f>
        <v>43753</v>
      </c>
      <c r="F22">
        <f>SUM('FTE raw data'!F24,'FTE raw data'!L24)</f>
        <v>42983</v>
      </c>
      <c r="G22">
        <f>SUM('FTE raw data'!G24,'FTE raw data'!M24)</f>
        <v>43056</v>
      </c>
      <c r="H22">
        <f>SUM('FTE raw data'!H24,'FTE raw data'!N24)</f>
        <v>42991</v>
      </c>
    </row>
    <row r="23" spans="1:8">
      <c r="A23" s="24">
        <v>240444</v>
      </c>
      <c r="B23" s="24" t="s">
        <v>219</v>
      </c>
      <c r="C23">
        <f>SUM('FTE raw data'!C22,'FTE raw data'!I22)</f>
        <v>23015</v>
      </c>
      <c r="D23">
        <f>SUM('FTE raw data'!D22,'FTE raw data'!J22)</f>
        <v>24168</v>
      </c>
      <c r="E23">
        <f>SUM('FTE raw data'!E22,'FTE raw data'!K22)</f>
        <v>25163</v>
      </c>
      <c r="F23">
        <f>SUM('FTE raw data'!F22,'FTE raw data'!L22)</f>
        <v>26033</v>
      </c>
      <c r="G23">
        <f>SUM('FTE raw data'!G22,'FTE raw data'!M22)</f>
        <v>25638</v>
      </c>
      <c r="H23">
        <f>SUM('FTE raw data'!H22,'FTE raw data'!N22)</f>
        <v>27155</v>
      </c>
    </row>
    <row r="24" spans="1:8">
      <c r="A24" s="24">
        <v>243780</v>
      </c>
      <c r="B24" s="24" t="s">
        <v>228</v>
      </c>
      <c r="C24">
        <f>SUM('FTE raw data'!C13,'FTE raw data'!I13)</f>
        <v>15673</v>
      </c>
      <c r="D24">
        <f>SUM('FTE raw data'!D13,'FTE raw data'!J13)</f>
        <v>16368</v>
      </c>
      <c r="E24">
        <f>SUM('FTE raw data'!E13,'FTE raw data'!K13)</f>
        <v>17007</v>
      </c>
      <c r="F24">
        <f>SUM('FTE raw data'!F13,'FTE raw data'!L13)</f>
        <v>17819</v>
      </c>
      <c r="G24">
        <f>SUM('FTE raw data'!G13,'FTE raw data'!M13)</f>
        <v>18355</v>
      </c>
      <c r="H24">
        <f>SUM('FTE raw data'!H13,'FTE raw data'!N13)</f>
        <v>19512</v>
      </c>
    </row>
  </sheetData>
  <autoFilter ref="A1:H24">
    <filterColumn colId="1">
      <filters>
        <filter val="Auburn University Main Campus"/>
        <filter val="Colorado State University"/>
        <filter val="Cornell University"/>
        <filter val="Iowa State University"/>
        <filter val="Louisiana State University and Agricultural &amp; Mechanical College"/>
        <filter val="Michigan State University"/>
        <filter val="North Carolina State University at Raleigh"/>
        <filter val="Ohio State University-Main Campus"/>
        <filter val="Oklahoma State University-Main Campus"/>
        <filter val="Purdue University-Main Campus"/>
        <filter val="Texas A &amp; M University"/>
        <filter val="The University of Tennessee"/>
        <filter val="University of California-Davis"/>
        <filter val="University of Florida"/>
        <filter val="University of Georgia"/>
        <filter val="University of Illinois at Urbana-Champaign"/>
        <filter val="University of Minnesota-Twin Cities"/>
        <filter val="University of Missouri-Columbia"/>
        <filter val="University of Wisconsin-Madison"/>
        <filter val="Virginia Polytechnic Institute and State University"/>
        <filter val="Washington State University"/>
      </filters>
    </filterColumn>
    <sortState ref="A2:H24">
      <sortCondition ref="A1:A2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workbookViewId="0"/>
  </sheetViews>
  <sheetFormatPr defaultRowHeight="15"/>
  <cols>
    <col min="1" max="1" width="10.85546875" customWidth="1"/>
    <col min="2" max="2" width="7" style="24" bestFit="1" customWidth="1"/>
    <col min="3" max="3" width="39" style="24" customWidth="1"/>
    <col min="4" max="5" width="11.85546875" style="9" customWidth="1"/>
    <col min="6" max="6" width="13" style="30" customWidth="1"/>
    <col min="7" max="8" width="13" customWidth="1"/>
    <col min="9" max="9" width="13" style="30" customWidth="1"/>
    <col min="10" max="11" width="13" customWidth="1"/>
    <col min="12" max="12" width="13" style="30" customWidth="1"/>
    <col min="13" max="14" width="13" customWidth="1"/>
    <col min="15" max="15" width="13" style="30" customWidth="1"/>
    <col min="16" max="16" width="16.42578125" customWidth="1"/>
    <col min="17" max="21" width="13.85546875" customWidth="1"/>
  </cols>
  <sheetData>
    <row r="1" spans="1:21" s="26" customFormat="1" ht="52.5" customHeight="1">
      <c r="A1" s="27" t="s">
        <v>262</v>
      </c>
      <c r="B1" s="25" t="s">
        <v>245</v>
      </c>
      <c r="C1" s="25" t="s">
        <v>244</v>
      </c>
      <c r="D1" s="27" t="s">
        <v>254</v>
      </c>
      <c r="E1" s="27" t="s">
        <v>255</v>
      </c>
      <c r="F1" s="29" t="s">
        <v>263</v>
      </c>
      <c r="G1" s="27" t="s">
        <v>256</v>
      </c>
      <c r="H1" s="27" t="s">
        <v>257</v>
      </c>
      <c r="I1" s="29" t="s">
        <v>264</v>
      </c>
      <c r="J1" s="27" t="s">
        <v>258</v>
      </c>
      <c r="K1" s="27" t="s">
        <v>259</v>
      </c>
      <c r="L1" s="29" t="s">
        <v>265</v>
      </c>
      <c r="M1" s="27" t="s">
        <v>260</v>
      </c>
      <c r="N1" s="27" t="s">
        <v>261</v>
      </c>
      <c r="O1" s="29" t="s">
        <v>266</v>
      </c>
      <c r="P1" s="27" t="s">
        <v>306</v>
      </c>
      <c r="Q1" s="27" t="s">
        <v>307</v>
      </c>
      <c r="R1" s="29" t="s">
        <v>308</v>
      </c>
      <c r="S1" s="27" t="s">
        <v>309</v>
      </c>
      <c r="T1" s="27" t="s">
        <v>310</v>
      </c>
      <c r="U1" s="29" t="s">
        <v>311</v>
      </c>
    </row>
    <row r="2" spans="1:21">
      <c r="A2">
        <v>440</v>
      </c>
      <c r="B2" s="24">
        <v>100858</v>
      </c>
      <c r="C2" s="24" t="s">
        <v>239</v>
      </c>
      <c r="D2" s="9">
        <f>'ARL Peers raw data'!AG192</f>
        <v>5543726</v>
      </c>
      <c r="E2" s="9">
        <f>'Student &amp; faculty FTE'!C2</f>
        <v>24765</v>
      </c>
      <c r="F2" s="30">
        <f t="shared" ref="F2:F22" si="0">D2/E2</f>
        <v>223.85326065011105</v>
      </c>
      <c r="G2">
        <f>'ARL Peers raw data'!AG213</f>
        <v>5543546</v>
      </c>
      <c r="H2">
        <f>'Student &amp; faculty FTE'!D2</f>
        <v>23843</v>
      </c>
      <c r="I2" s="30">
        <f t="shared" ref="I2:I22" si="1">G2/H2</f>
        <v>232.50203413999915</v>
      </c>
      <c r="J2">
        <f>'ARL Peers raw data'!AG234</f>
        <v>5629762</v>
      </c>
      <c r="K2">
        <f>'Student &amp; faculty FTE'!E2</f>
        <v>23847</v>
      </c>
      <c r="L2" s="30">
        <f t="shared" ref="L2:L22" si="2">J2/K2</f>
        <v>236.07841657231518</v>
      </c>
      <c r="M2">
        <f>'ARL Peers raw data'!AG255</f>
        <v>5760251</v>
      </c>
      <c r="N2">
        <f>'Student &amp; faculty FTE'!F2</f>
        <v>24254</v>
      </c>
      <c r="O2" s="30">
        <f t="shared" ref="O2:O22" si="3">M2/N2</f>
        <v>237.4969489568731</v>
      </c>
      <c r="P2">
        <f>'ARL Peers raw data'!AG276</f>
        <v>5621146</v>
      </c>
      <c r="Q2">
        <f>'Student &amp; faculty FTE'!G2</f>
        <v>24850</v>
      </c>
      <c r="R2" s="30">
        <f t="shared" ref="R2:R22" si="4">P2/Q2</f>
        <v>226.2030583501006</v>
      </c>
      <c r="S2">
        <f>'ARL Peers raw data'!AG297</f>
        <v>6404973</v>
      </c>
      <c r="T2">
        <f>'Student &amp; faculty FTE'!H2</f>
        <v>25360</v>
      </c>
      <c r="U2" s="30">
        <f t="shared" ref="U2:U10" si="5">S2/T2</f>
        <v>252.56202681388012</v>
      </c>
    </row>
    <row r="3" spans="1:21">
      <c r="A3">
        <v>1000</v>
      </c>
      <c r="B3" s="24">
        <v>110644</v>
      </c>
      <c r="C3" s="24" t="s">
        <v>225</v>
      </c>
      <c r="D3" s="9">
        <f>'ARL Peers raw data'!AG193</f>
        <v>8659069</v>
      </c>
      <c r="E3" s="9">
        <f>'Student &amp; faculty FTE'!C3</f>
        <v>27982</v>
      </c>
      <c r="F3" s="30">
        <f t="shared" si="0"/>
        <v>309.451397326853</v>
      </c>
      <c r="G3">
        <f>'ARL Peers raw data'!AG214</f>
        <v>8791741</v>
      </c>
      <c r="H3">
        <f>'Student &amp; faculty FTE'!D3</f>
        <v>27557</v>
      </c>
      <c r="I3" s="30">
        <f t="shared" si="1"/>
        <v>319.03839314874625</v>
      </c>
      <c r="J3">
        <f>'ARL Peers raw data'!AG235</f>
        <v>8113229</v>
      </c>
      <c r="K3">
        <f>'Student &amp; faculty FTE'!E3</f>
        <v>29832</v>
      </c>
      <c r="L3" s="30">
        <f t="shared" si="2"/>
        <v>271.96396486993831</v>
      </c>
      <c r="M3">
        <f>'ARL Peers raw data'!AG256</f>
        <v>8717848</v>
      </c>
      <c r="N3">
        <f>'Student &amp; faculty FTE'!F3</f>
        <v>30944</v>
      </c>
      <c r="O3" s="30">
        <f t="shared" si="3"/>
        <v>281.72983453981385</v>
      </c>
      <c r="P3">
        <f>'ARL Peers raw data'!AG277</f>
        <v>7462149</v>
      </c>
      <c r="Q3">
        <f>'Student &amp; faculty FTE'!G3</f>
        <v>32076</v>
      </c>
      <c r="R3" s="30">
        <f t="shared" si="4"/>
        <v>232.63963711185934</v>
      </c>
      <c r="S3">
        <f>'ARL Peers raw data'!AG298</f>
        <v>8338203</v>
      </c>
      <c r="T3">
        <f>'Student &amp; faculty FTE'!H3</f>
        <v>32614</v>
      </c>
      <c r="U3" s="30">
        <f t="shared" si="5"/>
        <v>255.66330410253266</v>
      </c>
    </row>
    <row r="4" spans="1:21">
      <c r="A4">
        <v>1900</v>
      </c>
      <c r="B4" s="24">
        <v>126818</v>
      </c>
      <c r="C4" s="24" t="s">
        <v>238</v>
      </c>
      <c r="D4" s="9">
        <f>'ARL Peers raw data'!AG194</f>
        <v>6265271</v>
      </c>
      <c r="E4" s="9">
        <f>'Student &amp; faculty FTE'!C4</f>
        <v>32578</v>
      </c>
      <c r="F4" s="30">
        <f t="shared" si="0"/>
        <v>192.31601080483762</v>
      </c>
      <c r="G4">
        <f>'ARL Peers raw data'!AG215</f>
        <v>6279281</v>
      </c>
      <c r="H4">
        <f>'Student &amp; faculty FTE'!D4</f>
        <v>32914</v>
      </c>
      <c r="I4" s="30">
        <f t="shared" si="1"/>
        <v>190.77842255575135</v>
      </c>
      <c r="J4">
        <f>'ARL Peers raw data'!AG236</f>
        <v>6545964</v>
      </c>
      <c r="K4">
        <f>'Student &amp; faculty FTE'!E4</f>
        <v>33178</v>
      </c>
      <c r="L4" s="30">
        <f t="shared" si="2"/>
        <v>197.2983302188197</v>
      </c>
      <c r="M4">
        <f>'ARL Peers raw data'!AG257</f>
        <v>6509389</v>
      </c>
      <c r="N4">
        <f>'Student &amp; faculty FTE'!F4</f>
        <v>34076</v>
      </c>
      <c r="O4" s="30">
        <f t="shared" si="3"/>
        <v>191.02561920413194</v>
      </c>
      <c r="P4">
        <f>'ARL Peers raw data'!AG278</f>
        <v>7021010</v>
      </c>
      <c r="Q4">
        <f>'Student &amp; faculty FTE'!G4</f>
        <v>34539</v>
      </c>
      <c r="R4" s="30">
        <f t="shared" si="4"/>
        <v>203.27774399953677</v>
      </c>
      <c r="S4">
        <f>'ARL Peers raw data'!AG299</f>
        <v>6768578</v>
      </c>
      <c r="T4">
        <f>'Student &amp; faculty FTE'!H4</f>
        <v>34701</v>
      </c>
      <c r="U4" s="30">
        <f t="shared" si="5"/>
        <v>195.05426356589146</v>
      </c>
    </row>
    <row r="5" spans="1:21">
      <c r="A5">
        <v>2600</v>
      </c>
      <c r="B5" s="24">
        <v>134130</v>
      </c>
      <c r="C5" s="24" t="s">
        <v>224</v>
      </c>
      <c r="D5" s="9">
        <f>'ARL Peers raw data'!AG196</f>
        <v>10821088</v>
      </c>
      <c r="E5" s="9">
        <f>'Student &amp; faculty FTE'!C5</f>
        <v>56923</v>
      </c>
      <c r="F5" s="30">
        <f t="shared" si="0"/>
        <v>190.10045148709659</v>
      </c>
      <c r="G5">
        <f>'ARL Peers raw data'!AG217</f>
        <v>11844826</v>
      </c>
      <c r="H5">
        <f>'Student &amp; faculty FTE'!D5</f>
        <v>58306</v>
      </c>
      <c r="I5" s="30">
        <f t="shared" si="1"/>
        <v>203.14934998113401</v>
      </c>
      <c r="J5">
        <f>'ARL Peers raw data'!AG238</f>
        <v>12427750</v>
      </c>
      <c r="K5">
        <f>'Student &amp; faculty FTE'!E5</f>
        <v>61267</v>
      </c>
      <c r="L5" s="30">
        <f t="shared" si="2"/>
        <v>202.84574077398926</v>
      </c>
      <c r="M5">
        <f>'ARL Peers raw data'!AG259</f>
        <v>12261949</v>
      </c>
      <c r="N5">
        <f>'Student &amp; faculty FTE'!F5</f>
        <v>61640</v>
      </c>
      <c r="O5" s="30">
        <f t="shared" si="3"/>
        <v>198.92843932511357</v>
      </c>
      <c r="P5">
        <f>'ARL Peers raw data'!AG280</f>
        <v>12004335</v>
      </c>
      <c r="Q5">
        <f>'Student &amp; faculty FTE'!G5</f>
        <v>62666</v>
      </c>
      <c r="R5" s="30">
        <f t="shared" si="4"/>
        <v>191.5605751125012</v>
      </c>
      <c r="S5">
        <f>'ARL Peers raw data'!AG301</f>
        <v>13040001</v>
      </c>
      <c r="T5">
        <f>'Student &amp; faculty FTE'!H5</f>
        <v>64061</v>
      </c>
      <c r="U5" s="30">
        <f t="shared" si="5"/>
        <v>203.55600131125021</v>
      </c>
    </row>
    <row r="6" spans="1:21">
      <c r="A6">
        <v>2900</v>
      </c>
      <c r="B6" s="24">
        <v>139959</v>
      </c>
      <c r="C6" s="24" t="s">
        <v>223</v>
      </c>
      <c r="D6" s="9">
        <f>'ARL Peers raw data'!AG197</f>
        <v>11217811</v>
      </c>
      <c r="E6" s="9">
        <f>'Student &amp; faculty FTE'!C6</f>
        <v>22274</v>
      </c>
      <c r="F6" s="30">
        <f t="shared" si="0"/>
        <v>503.6280416629254</v>
      </c>
      <c r="G6">
        <f>'ARL Peers raw data'!AG218</f>
        <v>11819042</v>
      </c>
      <c r="H6">
        <f>'Student &amp; faculty FTE'!D6</f>
        <v>21630</v>
      </c>
      <c r="I6" s="30">
        <f t="shared" si="1"/>
        <v>546.41895515487749</v>
      </c>
      <c r="J6">
        <f>'ARL Peers raw data'!AG239</f>
        <v>11605489</v>
      </c>
      <c r="K6">
        <f>'Student &amp; faculty FTE'!E6</f>
        <v>21305</v>
      </c>
      <c r="L6" s="30">
        <f t="shared" si="2"/>
        <v>544.73076742548699</v>
      </c>
      <c r="M6">
        <f>'ARL Peers raw data'!AG260</f>
        <v>10364778</v>
      </c>
      <c r="N6">
        <f>'Student &amp; faculty FTE'!F6</f>
        <v>21008</v>
      </c>
      <c r="O6" s="30">
        <f t="shared" si="3"/>
        <v>493.37290555978677</v>
      </c>
      <c r="P6">
        <f>'ARL Peers raw data'!AG281</f>
        <v>10489974</v>
      </c>
      <c r="Q6">
        <f>'Student &amp; faculty FTE'!G6</f>
        <v>21042</v>
      </c>
      <c r="R6" s="30">
        <f t="shared" si="4"/>
        <v>498.52552038779584</v>
      </c>
      <c r="S6">
        <f>'ARL Peers raw data'!AG302</f>
        <v>11341709</v>
      </c>
      <c r="T6">
        <f>'Student &amp; faculty FTE'!H6</f>
        <v>23591</v>
      </c>
      <c r="U6" s="30">
        <f t="shared" si="5"/>
        <v>480.76423212241957</v>
      </c>
    </row>
    <row r="7" spans="1:21" ht="30">
      <c r="A7">
        <v>3500</v>
      </c>
      <c r="B7" s="24">
        <v>145637</v>
      </c>
      <c r="C7" s="24" t="s">
        <v>222</v>
      </c>
      <c r="D7" s="9">
        <f>'ARL Peers raw data'!AG198</f>
        <v>12043672</v>
      </c>
      <c r="E7" s="9">
        <f>'Student &amp; faculty FTE'!C7</f>
        <v>29436</v>
      </c>
      <c r="F7" s="30">
        <f t="shared" si="0"/>
        <v>409.14771028672374</v>
      </c>
      <c r="G7">
        <f>'ARL Peers raw data'!AG219</f>
        <v>14530720</v>
      </c>
      <c r="H7">
        <f>'Student &amp; faculty FTE'!D7</f>
        <v>30041</v>
      </c>
      <c r="I7" s="30">
        <f t="shared" si="1"/>
        <v>483.69628174827733</v>
      </c>
      <c r="J7">
        <f>'ARL Peers raw data'!AG240</f>
        <v>14065662</v>
      </c>
      <c r="K7">
        <f>'Student &amp; faculty FTE'!E7</f>
        <v>33024</v>
      </c>
      <c r="L7" s="30">
        <f t="shared" si="2"/>
        <v>425.92242005813955</v>
      </c>
      <c r="M7">
        <f>'ARL Peers raw data'!AG261</f>
        <v>14529554</v>
      </c>
      <c r="N7">
        <f>'Student &amp; faculty FTE'!F7</f>
        <v>33745</v>
      </c>
      <c r="O7" s="30">
        <f t="shared" si="3"/>
        <v>430.56909171729143</v>
      </c>
      <c r="P7">
        <f>'ARL Peers raw data'!AG282</f>
        <v>15281388</v>
      </c>
      <c r="Q7">
        <f>'Student &amp; faculty FTE'!G7</f>
        <v>32751</v>
      </c>
      <c r="R7" s="30">
        <f t="shared" si="4"/>
        <v>466.59302006045618</v>
      </c>
      <c r="S7">
        <f>'ARL Peers raw data'!AG303</f>
        <v>16520549</v>
      </c>
      <c r="T7">
        <f>'Student &amp; faculty FTE'!H7</f>
        <v>33770</v>
      </c>
      <c r="U7" s="30">
        <f t="shared" si="5"/>
        <v>489.2078472016583</v>
      </c>
    </row>
    <row r="8" spans="1:21">
      <c r="A8">
        <v>3800</v>
      </c>
      <c r="B8" s="24">
        <v>153603</v>
      </c>
      <c r="C8" s="24" t="s">
        <v>236</v>
      </c>
      <c r="D8" s="9">
        <f>'ARL Peers raw data'!AG199</f>
        <v>8891487</v>
      </c>
      <c r="E8" s="9">
        <f>'Student &amp; faculty FTE'!C9</f>
        <v>35178</v>
      </c>
      <c r="F8" s="30">
        <f t="shared" si="0"/>
        <v>252.75703564727954</v>
      </c>
      <c r="G8">
        <f>'ARL Peers raw data'!AG220</f>
        <v>9245223</v>
      </c>
      <c r="H8">
        <f>'Student &amp; faculty FTE'!D8</f>
        <v>60152</v>
      </c>
      <c r="I8" s="30">
        <f t="shared" si="1"/>
        <v>153.6976825375715</v>
      </c>
      <c r="J8">
        <f>'ARL Peers raw data'!AG241</f>
        <v>9359327</v>
      </c>
      <c r="K8">
        <f>'Student &amp; faculty FTE'!E8</f>
        <v>58880</v>
      </c>
      <c r="L8" s="30">
        <f t="shared" si="2"/>
        <v>158.95596127717391</v>
      </c>
      <c r="M8">
        <f>'ARL Peers raw data'!AG262</f>
        <v>12560760</v>
      </c>
      <c r="N8">
        <f>'Student &amp; faculty FTE'!F8</f>
        <v>58797</v>
      </c>
      <c r="O8" s="30">
        <f t="shared" si="3"/>
        <v>213.6292667993265</v>
      </c>
      <c r="P8">
        <f>'ARL Peers raw data'!AG283</f>
        <v>9078625</v>
      </c>
      <c r="Q8">
        <f>'Student &amp; faculty FTE'!G8</f>
        <v>52758</v>
      </c>
      <c r="R8" s="30">
        <f t="shared" si="4"/>
        <v>172.08053754880777</v>
      </c>
      <c r="S8">
        <f>'ARL Peers raw data'!AG304</f>
        <v>12222241</v>
      </c>
      <c r="T8">
        <f>'Student &amp; faculty FTE'!H8</f>
        <v>52068</v>
      </c>
      <c r="U8" s="30">
        <f t="shared" si="5"/>
        <v>234.7361335177076</v>
      </c>
    </row>
    <row r="9" spans="1:21" ht="30">
      <c r="A9">
        <v>4400</v>
      </c>
      <c r="B9" s="24">
        <v>159391</v>
      </c>
      <c r="C9" s="24" t="s">
        <v>234</v>
      </c>
      <c r="D9" s="9">
        <f>'ARL Peers raw data'!AG200</f>
        <v>6675849</v>
      </c>
      <c r="E9" s="9">
        <f>'Student &amp; faculty FTE'!C10</f>
        <v>46051</v>
      </c>
      <c r="F9" s="30">
        <f t="shared" si="0"/>
        <v>144.96642852489632</v>
      </c>
      <c r="G9">
        <f>'ARL Peers raw data'!AG221</f>
        <v>7608658</v>
      </c>
      <c r="H9">
        <f>'Student &amp; faculty FTE'!D9</f>
        <v>35760</v>
      </c>
      <c r="I9" s="30">
        <f t="shared" si="1"/>
        <v>212.77007829977629</v>
      </c>
      <c r="J9">
        <f>'ARL Peers raw data'!AG242</f>
        <v>7386879</v>
      </c>
      <c r="K9">
        <f>'Student &amp; faculty FTE'!E9</f>
        <v>35344</v>
      </c>
      <c r="L9" s="30">
        <f t="shared" si="2"/>
        <v>208.99951901312812</v>
      </c>
      <c r="M9">
        <f>'ARL Peers raw data'!AG263</f>
        <v>6323242</v>
      </c>
      <c r="N9">
        <f>'Student &amp; faculty FTE'!F9</f>
        <v>36027</v>
      </c>
      <c r="O9" s="30">
        <f t="shared" si="3"/>
        <v>175.51397562938908</v>
      </c>
      <c r="P9">
        <f>'ARL Peers raw data'!AG284</f>
        <v>5682352</v>
      </c>
      <c r="Q9">
        <f>'Student &amp; faculty FTE'!G9</f>
        <v>35696</v>
      </c>
      <c r="R9" s="30">
        <f t="shared" si="4"/>
        <v>159.18735992828329</v>
      </c>
      <c r="S9">
        <f>'ARL Peers raw data'!AG305</f>
        <v>7477372</v>
      </c>
      <c r="T9">
        <f>'Student &amp; faculty FTE'!H9</f>
        <v>37027</v>
      </c>
      <c r="U9" s="30">
        <f t="shared" si="5"/>
        <v>201.94377076187646</v>
      </c>
    </row>
    <row r="10" spans="1:21">
      <c r="A10">
        <v>5200</v>
      </c>
      <c r="B10" s="24">
        <v>171100</v>
      </c>
      <c r="C10" s="24" t="s">
        <v>233</v>
      </c>
      <c r="D10" s="9">
        <f>'ARL Peers raw data'!AG201</f>
        <v>9949499</v>
      </c>
      <c r="E10" s="9">
        <f>'Student &amp; faculty FTE'!C11</f>
        <v>25839</v>
      </c>
      <c r="F10" s="30">
        <f t="shared" si="0"/>
        <v>385.0574325631797</v>
      </c>
      <c r="G10">
        <f>'ARL Peers raw data'!AG222</f>
        <v>10562324</v>
      </c>
      <c r="H10">
        <f>'Student &amp; faculty FTE'!D10</f>
        <v>48135</v>
      </c>
      <c r="I10" s="30">
        <f t="shared" si="1"/>
        <v>219.43126623039367</v>
      </c>
      <c r="J10">
        <f>'ARL Peers raw data'!AG243</f>
        <v>11267304</v>
      </c>
      <c r="K10">
        <f>'Student &amp; faculty FTE'!E10</f>
        <v>47612</v>
      </c>
      <c r="L10" s="30">
        <f t="shared" si="2"/>
        <v>236.64840796437872</v>
      </c>
      <c r="M10">
        <f>'ARL Peers raw data'!AG264</f>
        <v>11772095</v>
      </c>
      <c r="N10">
        <f>'Student &amp; faculty FTE'!F10</f>
        <v>49580</v>
      </c>
      <c r="O10" s="30">
        <f t="shared" si="3"/>
        <v>237.43636546994756</v>
      </c>
      <c r="P10">
        <f>'ARL Peers raw data'!AG285</f>
        <v>13407332</v>
      </c>
      <c r="Q10">
        <f>'Student &amp; faculty FTE'!G10</f>
        <v>50529</v>
      </c>
      <c r="R10" s="30">
        <f t="shared" si="4"/>
        <v>265.33934968038159</v>
      </c>
      <c r="S10">
        <f>'ARL Peers raw data'!AG306</f>
        <v>14389983</v>
      </c>
      <c r="T10">
        <f>'Student &amp; faculty FTE'!H10</f>
        <v>50576</v>
      </c>
      <c r="U10" s="30">
        <f t="shared" si="5"/>
        <v>284.52196694084148</v>
      </c>
    </row>
    <row r="11" spans="1:21">
      <c r="A11">
        <v>5300</v>
      </c>
      <c r="B11" s="24">
        <v>174066</v>
      </c>
      <c r="C11" s="24" t="s">
        <v>221</v>
      </c>
      <c r="D11" s="9">
        <f>'ARL Peers raw data'!AG202</f>
        <v>14157172</v>
      </c>
      <c r="E11" s="9">
        <f>'Student &amp; faculty FTE'!C12</f>
        <v>44517</v>
      </c>
      <c r="F11" s="30">
        <f t="shared" si="0"/>
        <v>318.0172069097199</v>
      </c>
      <c r="G11">
        <f>'ARL Peers raw data'!AG223</f>
        <v>15695613</v>
      </c>
      <c r="H11">
        <f>'Student &amp; faculty FTE'!D11</f>
        <v>25328</v>
      </c>
      <c r="I11" s="30">
        <f t="shared" si="1"/>
        <v>619.69413297536323</v>
      </c>
      <c r="J11">
        <f>'ARL Peers raw data'!AG244</f>
        <v>16578284</v>
      </c>
      <c r="K11">
        <f>'Student &amp; faculty FTE'!E11</f>
        <v>26069</v>
      </c>
      <c r="L11" s="30">
        <f t="shared" si="2"/>
        <v>635.938624419809</v>
      </c>
      <c r="M11">
        <f>'ARL Peers raw data'!AG265</f>
        <v>16999808</v>
      </c>
      <c r="N11">
        <f>'Student &amp; faculty FTE'!F11</f>
        <v>27089</v>
      </c>
      <c r="O11" s="30">
        <f t="shared" si="3"/>
        <v>627.55391487319571</v>
      </c>
      <c r="P11">
        <f>'ARL Peers raw data'!AG286</f>
        <v>17008958</v>
      </c>
      <c r="Q11">
        <f>'Student &amp; faculty FTE'!G11</f>
        <v>28437</v>
      </c>
      <c r="R11" s="30">
        <f t="shared" si="4"/>
        <v>598.12772092696139</v>
      </c>
      <c r="S11" s="22" t="s">
        <v>312</v>
      </c>
      <c r="T11">
        <f>'Student &amp; faculty FTE'!H11</f>
        <v>28980</v>
      </c>
      <c r="U11" s="22" t="s">
        <v>312</v>
      </c>
    </row>
    <row r="12" spans="1:21">
      <c r="A12">
        <v>5400</v>
      </c>
      <c r="B12" s="24">
        <v>178396</v>
      </c>
      <c r="C12" s="24" t="s">
        <v>220</v>
      </c>
      <c r="D12" s="9">
        <f>'ARL Peers raw data'!AG203</f>
        <v>6462575</v>
      </c>
      <c r="E12" s="9">
        <f>'Student &amp; faculty FTE'!C14</f>
        <v>29979</v>
      </c>
      <c r="F12" s="30">
        <f t="shared" si="0"/>
        <v>215.57006571266552</v>
      </c>
      <c r="G12">
        <f>'ARL Peers raw data'!AG224</f>
        <v>8389722</v>
      </c>
      <c r="H12">
        <f>'Student &amp; faculty FTE'!D12</f>
        <v>45108</v>
      </c>
      <c r="I12" s="30">
        <f t="shared" si="1"/>
        <v>185.99188613993084</v>
      </c>
      <c r="J12">
        <f>'ARL Peers raw data'!AG245</f>
        <v>8515580</v>
      </c>
      <c r="K12">
        <f>'Student &amp; faculty FTE'!E12</f>
        <v>45975</v>
      </c>
      <c r="L12" s="30">
        <f t="shared" si="2"/>
        <v>185.22196846112018</v>
      </c>
      <c r="M12">
        <f>'ARL Peers raw data'!AG266</f>
        <v>8459261</v>
      </c>
      <c r="N12">
        <f>'Student &amp; faculty FTE'!F12</f>
        <v>47120</v>
      </c>
      <c r="O12" s="30">
        <f t="shared" si="3"/>
        <v>179.52591256366722</v>
      </c>
      <c r="P12">
        <f>'ARL Peers raw data'!AG287</f>
        <v>9751527</v>
      </c>
      <c r="Q12">
        <f>'Student &amp; faculty FTE'!G12</f>
        <v>47188</v>
      </c>
      <c r="R12" s="30">
        <f t="shared" si="4"/>
        <v>206.65268712384506</v>
      </c>
      <c r="S12">
        <f>'ARL Peers raw data'!AG307</f>
        <v>7351001</v>
      </c>
      <c r="T12">
        <f>'Student &amp; faculty FTE'!H12</f>
        <v>47951</v>
      </c>
      <c r="U12" s="30">
        <f t="shared" ref="U12:U17" si="6">S12/T12</f>
        <v>153.30235031594754</v>
      </c>
    </row>
    <row r="13" spans="1:21">
      <c r="A13">
        <v>2200</v>
      </c>
      <c r="B13" s="24">
        <v>190415</v>
      </c>
      <c r="C13" s="24" t="s">
        <v>237</v>
      </c>
      <c r="D13" s="9">
        <f>'ARL Peers raw data'!AG195</f>
        <v>14381579</v>
      </c>
      <c r="E13" s="9">
        <f>'Student &amp; faculty FTE'!C15</f>
        <v>25028</v>
      </c>
      <c r="F13" s="30">
        <f t="shared" si="0"/>
        <v>574.61958606360872</v>
      </c>
      <c r="G13">
        <f>'ARL Peers raw data'!AG216</f>
        <v>15012671</v>
      </c>
      <c r="H13">
        <f>'Student &amp; faculty FTE'!D13</f>
        <v>21464</v>
      </c>
      <c r="I13" s="30">
        <f t="shared" si="1"/>
        <v>699.43491427506524</v>
      </c>
      <c r="J13">
        <f>'ARL Peers raw data'!AG237</f>
        <v>15843247</v>
      </c>
      <c r="K13">
        <f>'Student &amp; faculty FTE'!E13</f>
        <v>21109</v>
      </c>
      <c r="L13" s="30">
        <f t="shared" si="2"/>
        <v>750.54464920176224</v>
      </c>
      <c r="M13">
        <f>'ARL Peers raw data'!AG258</f>
        <v>16161049</v>
      </c>
      <c r="N13">
        <f>'Student &amp; faculty FTE'!F13</f>
        <v>21111</v>
      </c>
      <c r="O13" s="30">
        <f t="shared" si="3"/>
        <v>765.52740277580403</v>
      </c>
      <c r="P13">
        <f>'ARL Peers raw data'!AG279</f>
        <v>14917133</v>
      </c>
      <c r="Q13">
        <f>'Student &amp; faculty FTE'!G13</f>
        <v>21620</v>
      </c>
      <c r="R13" s="30">
        <f t="shared" si="4"/>
        <v>689.9691489361702</v>
      </c>
      <c r="S13">
        <f>'ARL Peers raw data'!AG300</f>
        <v>15901598</v>
      </c>
      <c r="T13">
        <f>'Student &amp; faculty FTE'!H13</f>
        <v>21954</v>
      </c>
      <c r="U13" s="30">
        <f t="shared" si="6"/>
        <v>724.31438462239225</v>
      </c>
    </row>
    <row r="14" spans="1:21">
      <c r="A14">
        <v>5850</v>
      </c>
      <c r="B14" s="24">
        <v>199193</v>
      </c>
      <c r="C14" s="24" t="s">
        <v>231</v>
      </c>
      <c r="D14" s="9">
        <f>'ARL Peers raw data'!AG204</f>
        <v>9002518</v>
      </c>
      <c r="E14" s="9">
        <f>'Student &amp; faculty FTE'!C16</f>
        <v>33164</v>
      </c>
      <c r="F14" s="30">
        <f t="shared" si="0"/>
        <v>271.45452900735739</v>
      </c>
      <c r="G14">
        <f>'ARL Peers raw data'!AG225</f>
        <v>9090707</v>
      </c>
      <c r="H14">
        <f>'Student &amp; faculty FTE'!D14</f>
        <v>30626</v>
      </c>
      <c r="I14" s="30">
        <f t="shared" si="1"/>
        <v>296.82971984588261</v>
      </c>
      <c r="J14">
        <f>'ARL Peers raw data'!AG246</f>
        <v>9809078</v>
      </c>
      <c r="K14">
        <f>'Student &amp; faculty FTE'!E14</f>
        <v>32171</v>
      </c>
      <c r="L14" s="30">
        <f t="shared" si="2"/>
        <v>304.90435485375025</v>
      </c>
      <c r="M14">
        <f>'ARL Peers raw data'!AG267</f>
        <v>9676210</v>
      </c>
      <c r="N14">
        <f>'Student &amp; faculty FTE'!F14</f>
        <v>33110</v>
      </c>
      <c r="O14" s="30">
        <f t="shared" si="3"/>
        <v>292.24433705829057</v>
      </c>
      <c r="P14">
        <f>'ARL Peers raw data'!AG288</f>
        <v>9782748</v>
      </c>
      <c r="Q14">
        <f>'Student &amp; faculty FTE'!G14</f>
        <v>33504</v>
      </c>
      <c r="R14" s="30">
        <f t="shared" si="4"/>
        <v>291.98746418338106</v>
      </c>
      <c r="S14">
        <f>'ARL Peers raw data'!AG308</f>
        <v>14289378</v>
      </c>
      <c r="T14">
        <f>'Student &amp; faculty FTE'!H14</f>
        <v>33778</v>
      </c>
      <c r="U14" s="30">
        <f t="shared" si="6"/>
        <v>423.03801290780984</v>
      </c>
    </row>
    <row r="15" spans="1:21">
      <c r="A15">
        <v>6100</v>
      </c>
      <c r="B15" s="24">
        <v>204796</v>
      </c>
      <c r="C15" s="24" t="s">
        <v>230</v>
      </c>
      <c r="D15" s="9">
        <f>'ARL Peers raw data'!AG205</f>
        <v>12205939</v>
      </c>
      <c r="E15" s="9">
        <f>'Student &amp; faculty FTE'!C17</f>
        <v>43738</v>
      </c>
      <c r="F15" s="30">
        <f t="shared" si="0"/>
        <v>279.06943618821163</v>
      </c>
      <c r="G15">
        <f>'ARL Peers raw data'!AG226</f>
        <v>11448889</v>
      </c>
      <c r="H15">
        <f>'Student &amp; faculty FTE'!D15</f>
        <v>25668</v>
      </c>
      <c r="I15" s="30">
        <f t="shared" si="1"/>
        <v>446.03743961352654</v>
      </c>
      <c r="J15">
        <f>'ARL Peers raw data'!AG247</f>
        <v>13178838</v>
      </c>
      <c r="K15">
        <f>'Student &amp; faculty FTE'!E15</f>
        <v>26092</v>
      </c>
      <c r="L15" s="30">
        <f t="shared" si="2"/>
        <v>505.09113904645102</v>
      </c>
      <c r="M15">
        <f>'ARL Peers raw data'!AG268</f>
        <v>12667516</v>
      </c>
      <c r="N15">
        <f>'Student &amp; faculty FTE'!F15</f>
        <v>26057</v>
      </c>
      <c r="O15" s="30">
        <f t="shared" si="3"/>
        <v>486.14637141650996</v>
      </c>
      <c r="P15">
        <f>'ARL Peers raw data'!AG289</f>
        <v>11954846</v>
      </c>
      <c r="Q15">
        <f>'Student &amp; faculty FTE'!G15</f>
        <v>26363</v>
      </c>
      <c r="R15" s="30">
        <f t="shared" si="4"/>
        <v>453.47062170466182</v>
      </c>
      <c r="S15">
        <f>'ARL Peers raw data'!AG309</f>
        <v>7745707</v>
      </c>
      <c r="T15">
        <f>'Student &amp; faculty FTE'!H15</f>
        <v>28402</v>
      </c>
      <c r="U15" s="30">
        <f t="shared" si="6"/>
        <v>272.71695655235544</v>
      </c>
    </row>
    <row r="16" spans="1:21">
      <c r="A16">
        <v>6300</v>
      </c>
      <c r="B16" s="24">
        <v>207388</v>
      </c>
      <c r="C16" s="24" t="s">
        <v>229</v>
      </c>
      <c r="D16" s="9">
        <f>'ARL Peers raw data'!AG206</f>
        <v>6783316</v>
      </c>
      <c r="E16" s="9">
        <f>'Student &amp; faculty FTE'!C18</f>
        <v>47090</v>
      </c>
      <c r="F16" s="30">
        <f t="shared" si="0"/>
        <v>144.0500318538968</v>
      </c>
      <c r="G16">
        <f>'ARL Peers raw data'!AG227</f>
        <v>6713308</v>
      </c>
      <c r="H16">
        <f>'Student &amp; faculty FTE'!D16</f>
        <v>30469</v>
      </c>
      <c r="I16" s="30">
        <f t="shared" si="1"/>
        <v>220.33240342643342</v>
      </c>
      <c r="J16">
        <f>'ARL Peers raw data'!AG248</f>
        <v>6841311</v>
      </c>
      <c r="K16">
        <f>'Student &amp; faculty FTE'!E16</f>
        <v>29346</v>
      </c>
      <c r="L16" s="30">
        <f t="shared" si="2"/>
        <v>233.12584338581067</v>
      </c>
      <c r="M16">
        <f>'ARL Peers raw data'!AG269</f>
        <v>6912637</v>
      </c>
      <c r="N16">
        <f>'Student &amp; faculty FTE'!F16</f>
        <v>29575</v>
      </c>
      <c r="O16" s="30">
        <f t="shared" si="3"/>
        <v>233.73244294167372</v>
      </c>
      <c r="P16">
        <f>'ARL Peers raw data'!AG290</f>
        <v>7074884</v>
      </c>
      <c r="Q16">
        <f>'Student &amp; faculty FTE'!G16</f>
        <v>29928</v>
      </c>
      <c r="R16" s="30">
        <f t="shared" si="4"/>
        <v>236.3968190323443</v>
      </c>
      <c r="S16">
        <f>'ARL Peers raw data'!AG310</f>
        <v>15398124</v>
      </c>
      <c r="T16">
        <f>'Student &amp; faculty FTE'!H16</f>
        <v>30649</v>
      </c>
      <c r="U16" s="30">
        <f t="shared" si="6"/>
        <v>502.40216646546378</v>
      </c>
    </row>
    <row r="17" spans="1:21">
      <c r="A17">
        <v>8300</v>
      </c>
      <c r="B17" s="24">
        <v>221759</v>
      </c>
      <c r="C17" s="24" t="s">
        <v>226</v>
      </c>
      <c r="D17" s="9">
        <f>'ARL Peers raw data'!AG208</f>
        <v>11547387</v>
      </c>
      <c r="E17" s="9">
        <f>'Student &amp; faculty FTE'!C19</f>
        <v>22090</v>
      </c>
      <c r="F17" s="30">
        <f t="shared" si="0"/>
        <v>522.74273426889999</v>
      </c>
      <c r="G17">
        <f>'ARL Peers raw data'!AG229</f>
        <v>12069221</v>
      </c>
      <c r="H17">
        <f>'Student &amp; faculty FTE'!D17</f>
        <v>44333</v>
      </c>
      <c r="I17" s="30">
        <f t="shared" si="1"/>
        <v>272.2401145873277</v>
      </c>
      <c r="J17">
        <f>'ARL Peers raw data'!AG250</f>
        <v>12210020</v>
      </c>
      <c r="K17">
        <f>'Student &amp; faculty FTE'!E17</f>
        <v>44792</v>
      </c>
      <c r="L17" s="30">
        <f t="shared" si="2"/>
        <v>272.59376674406144</v>
      </c>
      <c r="M17">
        <f>'ARL Peers raw data'!AG271</f>
        <v>12146743</v>
      </c>
      <c r="N17">
        <f>'Student &amp; faculty FTE'!F17</f>
        <v>49445</v>
      </c>
      <c r="O17" s="30">
        <f t="shared" si="3"/>
        <v>245.66170492466378</v>
      </c>
      <c r="P17">
        <f>'ARL Peers raw data'!AG292</f>
        <v>11912941</v>
      </c>
      <c r="Q17">
        <f>'Student &amp; faculty FTE'!G17</f>
        <v>47637</v>
      </c>
      <c r="R17" s="30">
        <f t="shared" si="4"/>
        <v>250.07748178936541</v>
      </c>
      <c r="S17">
        <f>'ARL Peers raw data'!AG310</f>
        <v>15398124</v>
      </c>
      <c r="T17">
        <f>'Student &amp; faculty FTE'!H17</f>
        <v>47840</v>
      </c>
      <c r="U17" s="30">
        <f t="shared" si="6"/>
        <v>321.86714046822743</v>
      </c>
    </row>
    <row r="18" spans="1:21">
      <c r="A18">
        <v>8500</v>
      </c>
      <c r="B18" s="24">
        <v>228723</v>
      </c>
      <c r="C18" s="24" t="s">
        <v>227</v>
      </c>
      <c r="D18" s="9">
        <f>'ARL Peers raw data'!AG209</f>
        <v>14099481</v>
      </c>
      <c r="E18" s="9">
        <f>'Student &amp; faculty FTE'!C20</f>
        <v>27543</v>
      </c>
      <c r="F18" s="30">
        <f t="shared" si="0"/>
        <v>511.90796209563229</v>
      </c>
      <c r="G18">
        <f>'ARL Peers raw data'!AG230</f>
        <v>15506357</v>
      </c>
      <c r="H18">
        <f>'Student &amp; faculty FTE'!D18</f>
        <v>47412</v>
      </c>
      <c r="I18" s="30">
        <f t="shared" si="1"/>
        <v>327.0555344638488</v>
      </c>
      <c r="J18">
        <f>'ARL Peers raw data'!AG251</f>
        <v>17002600</v>
      </c>
      <c r="K18">
        <f>'Student &amp; faculty FTE'!E18</f>
        <v>50156</v>
      </c>
      <c r="L18" s="30">
        <f t="shared" si="2"/>
        <v>338.99433766648059</v>
      </c>
      <c r="M18">
        <f>'ARL Peers raw data'!AG272</f>
        <v>17768690</v>
      </c>
      <c r="N18">
        <f>'Student &amp; faculty FTE'!F18</f>
        <v>52610</v>
      </c>
      <c r="O18" s="30">
        <f t="shared" si="3"/>
        <v>337.74358486979662</v>
      </c>
      <c r="P18">
        <f>'ARL Peers raw data'!AG293</f>
        <v>18443037</v>
      </c>
      <c r="Q18">
        <f>'Student &amp; faculty FTE'!G18</f>
        <v>53641</v>
      </c>
      <c r="R18" s="30">
        <f t="shared" si="4"/>
        <v>343.82351186592348</v>
      </c>
      <c r="S18" s="22" t="s">
        <v>312</v>
      </c>
      <c r="T18">
        <f>'Student &amp; faculty FTE'!H18</f>
        <v>53307</v>
      </c>
      <c r="U18" s="22" t="s">
        <v>312</v>
      </c>
    </row>
    <row r="19" spans="1:21" ht="30">
      <c r="A19">
        <v>9000</v>
      </c>
      <c r="B19" s="24">
        <v>233921</v>
      </c>
      <c r="C19" s="24" t="s">
        <v>218</v>
      </c>
      <c r="D19" s="9">
        <f>'ARL Peers raw data'!AG210</f>
        <v>7371492</v>
      </c>
      <c r="E19" s="9">
        <f>'Student &amp; faculty FTE'!C21</f>
        <v>38695</v>
      </c>
      <c r="F19" s="30">
        <f t="shared" si="0"/>
        <v>190.50244217599172</v>
      </c>
      <c r="G19">
        <f>'ARL Peers raw data'!AG231</f>
        <v>7592311</v>
      </c>
      <c r="H19">
        <f>'Student &amp; faculty FTE'!D19</f>
        <v>23213</v>
      </c>
      <c r="I19" s="30">
        <f t="shared" si="1"/>
        <v>327.07151165295306</v>
      </c>
      <c r="J19">
        <f>'ARL Peers raw data'!AG252</f>
        <v>7043044</v>
      </c>
      <c r="K19">
        <f>'Student &amp; faculty FTE'!E19</f>
        <v>23194</v>
      </c>
      <c r="L19" s="30">
        <f t="shared" si="2"/>
        <v>303.65801500388034</v>
      </c>
      <c r="M19">
        <f>'ARL Peers raw data'!AG273</f>
        <v>7155113</v>
      </c>
      <c r="N19">
        <f>'Student &amp; faculty FTE'!F19</f>
        <v>23566</v>
      </c>
      <c r="O19" s="30">
        <f t="shared" si="3"/>
        <v>303.62017313078161</v>
      </c>
      <c r="P19">
        <f>'ARL Peers raw data'!AG294</f>
        <v>8428572</v>
      </c>
      <c r="Q19">
        <f>'Student &amp; faculty FTE'!G19</f>
        <v>24207</v>
      </c>
      <c r="R19" s="30">
        <f t="shared" si="4"/>
        <v>348.18738381459906</v>
      </c>
      <c r="S19">
        <f>'ARL Peers raw data'!AG311</f>
        <v>8409420</v>
      </c>
      <c r="T19">
        <f>'Student &amp; faculty FTE'!H19</f>
        <v>24311</v>
      </c>
      <c r="U19" s="30">
        <f>S19/T19</f>
        <v>345.91008185594995</v>
      </c>
    </row>
    <row r="20" spans="1:21">
      <c r="A20">
        <v>9200</v>
      </c>
      <c r="B20" s="24">
        <v>236939</v>
      </c>
      <c r="C20" s="24" t="s">
        <v>217</v>
      </c>
      <c r="D20" s="9">
        <f>'ARL Peers raw data'!AG211</f>
        <v>5628649</v>
      </c>
      <c r="E20" s="9">
        <f>'Student &amp; faculty FTE'!C22</f>
        <v>41517</v>
      </c>
      <c r="F20" s="30">
        <f t="shared" si="0"/>
        <v>135.57455981886937</v>
      </c>
      <c r="G20">
        <f>'ARL Peers raw data'!AG232</f>
        <v>6462246</v>
      </c>
      <c r="H20">
        <f>'Student &amp; faculty FTE'!D20</f>
        <v>28181</v>
      </c>
      <c r="I20" s="30">
        <f t="shared" si="1"/>
        <v>229.31216067563253</v>
      </c>
      <c r="J20">
        <f>'ARL Peers raw data'!AG253</f>
        <v>6424476</v>
      </c>
      <c r="K20">
        <f>'Student &amp; faculty FTE'!E20</f>
        <v>28468</v>
      </c>
      <c r="L20" s="30">
        <f t="shared" si="2"/>
        <v>225.67359842630322</v>
      </c>
      <c r="M20">
        <f>'ARL Peers raw data'!AG274</f>
        <v>6152879</v>
      </c>
      <c r="N20">
        <f>'Student &amp; faculty FTE'!F20</f>
        <v>30552</v>
      </c>
      <c r="O20" s="30">
        <f t="shared" si="3"/>
        <v>201.39038360827442</v>
      </c>
      <c r="P20">
        <f>'ARL Peers raw data'!AG295</f>
        <v>5935225</v>
      </c>
      <c r="Q20">
        <f>'Student &amp; faculty FTE'!G20</f>
        <v>31597</v>
      </c>
      <c r="R20" s="30">
        <f t="shared" si="4"/>
        <v>187.84140899452478</v>
      </c>
      <c r="S20">
        <f>'ARL Peers raw data'!AG312</f>
        <v>5357745</v>
      </c>
      <c r="T20">
        <f>'Student &amp; faculty FTE'!H20</f>
        <v>32945</v>
      </c>
      <c r="U20" s="30">
        <f>S20/T20</f>
        <v>162.6269540142662</v>
      </c>
    </row>
    <row r="21" spans="1:21">
      <c r="A21">
        <v>9600</v>
      </c>
      <c r="B21" s="24">
        <v>240444</v>
      </c>
      <c r="C21" s="24" t="s">
        <v>219</v>
      </c>
      <c r="D21" s="9">
        <f>'ARL Peers raw data'!AG212</f>
        <v>11582710</v>
      </c>
      <c r="E21" s="9">
        <f>'Student &amp; faculty FTE'!C23</f>
        <v>23015</v>
      </c>
      <c r="F21" s="30">
        <f t="shared" si="0"/>
        <v>503.26786878122965</v>
      </c>
      <c r="G21">
        <f>'ARL Peers raw data'!AG233</f>
        <v>11242567</v>
      </c>
      <c r="H21">
        <f>'Student &amp; faculty FTE'!D21</f>
        <v>38674</v>
      </c>
      <c r="I21" s="30">
        <f t="shared" si="1"/>
        <v>290.70091017220869</v>
      </c>
      <c r="J21">
        <f>'ARL Peers raw data'!AG254</f>
        <v>10974532</v>
      </c>
      <c r="K21">
        <f>'Student &amp; faculty FTE'!E21</f>
        <v>39964</v>
      </c>
      <c r="L21" s="30">
        <f t="shared" si="2"/>
        <v>274.61044940446402</v>
      </c>
      <c r="M21">
        <f>'ARL Peers raw data'!AG275</f>
        <v>11756817</v>
      </c>
      <c r="N21">
        <f>'Student &amp; faculty FTE'!F21</f>
        <v>40102</v>
      </c>
      <c r="O21" s="30">
        <f t="shared" si="3"/>
        <v>293.17283427260486</v>
      </c>
      <c r="P21">
        <f>'ARL Peers raw data'!AG296</f>
        <v>11522129</v>
      </c>
      <c r="Q21">
        <f>'Student &amp; faculty FTE'!G21</f>
        <v>40454</v>
      </c>
      <c r="R21" s="30">
        <f t="shared" si="4"/>
        <v>284.82051218668119</v>
      </c>
      <c r="S21">
        <f>'ARL Peers raw data'!AG313</f>
        <v>11478784</v>
      </c>
      <c r="T21">
        <f>'Student &amp; faculty FTE'!H21</f>
        <v>40972</v>
      </c>
      <c r="U21" s="30">
        <f>S21/T21</f>
        <v>280.16167138533632</v>
      </c>
    </row>
    <row r="22" spans="1:21">
      <c r="A22">
        <v>6900</v>
      </c>
      <c r="B22" s="24">
        <v>243780</v>
      </c>
      <c r="C22" s="24" t="s">
        <v>228</v>
      </c>
      <c r="D22" s="9">
        <f>'ARL Peers raw data'!AG207</f>
        <v>10974071</v>
      </c>
      <c r="E22" s="9">
        <f>'Student &amp; faculty FTE'!C24</f>
        <v>15673</v>
      </c>
      <c r="F22" s="30">
        <f t="shared" si="0"/>
        <v>700.18956166656028</v>
      </c>
      <c r="G22">
        <f>'ARL Peers raw data'!AG228</f>
        <v>10073561</v>
      </c>
      <c r="H22">
        <f>'Student &amp; faculty FTE'!D22</f>
        <v>43670</v>
      </c>
      <c r="I22" s="30">
        <f t="shared" si="1"/>
        <v>230.67462789100068</v>
      </c>
      <c r="J22">
        <f>'ARL Peers raw data'!AG249</f>
        <v>10580220</v>
      </c>
      <c r="K22">
        <f>'Student &amp; faculty FTE'!E22</f>
        <v>43753</v>
      </c>
      <c r="L22" s="30">
        <f t="shared" si="2"/>
        <v>241.81701826160491</v>
      </c>
      <c r="M22">
        <f>'ARL Peers raw data'!AG270</f>
        <v>11225286</v>
      </c>
      <c r="N22">
        <f>'Student &amp; faculty FTE'!F22</f>
        <v>42983</v>
      </c>
      <c r="O22" s="30">
        <f t="shared" si="3"/>
        <v>261.15641067398741</v>
      </c>
      <c r="P22">
        <f>'ARL Peers raw data'!AG291</f>
        <v>11244162</v>
      </c>
      <c r="Q22">
        <f>'Student &amp; faculty FTE'!G22</f>
        <v>43056</v>
      </c>
      <c r="R22" s="30">
        <f t="shared" si="4"/>
        <v>261.15203455964325</v>
      </c>
      <c r="S22" s="22" t="s">
        <v>312</v>
      </c>
      <c r="T22">
        <f>'Student &amp; faculty FTE'!H22</f>
        <v>42991</v>
      </c>
      <c r="U22" s="22" t="s">
        <v>312</v>
      </c>
    </row>
    <row r="23" spans="1:21">
      <c r="C23" s="28" t="s">
        <v>267</v>
      </c>
      <c r="D23" s="31">
        <f t="shared" ref="D23:R23" si="7">MEDIAN(D2:D22)</f>
        <v>9949499</v>
      </c>
      <c r="E23" s="31">
        <f t="shared" si="7"/>
        <v>29979</v>
      </c>
      <c r="F23" s="30">
        <f t="shared" si="7"/>
        <v>279.06943618821163</v>
      </c>
      <c r="G23" s="31">
        <f t="shared" si="7"/>
        <v>10073561</v>
      </c>
      <c r="H23" s="31">
        <f t="shared" si="7"/>
        <v>30626</v>
      </c>
      <c r="I23" s="30">
        <f t="shared" si="7"/>
        <v>272.2401145873277</v>
      </c>
      <c r="J23" s="31">
        <f t="shared" si="7"/>
        <v>10580220</v>
      </c>
      <c r="K23" s="31">
        <f t="shared" si="7"/>
        <v>33024</v>
      </c>
      <c r="L23" s="30">
        <f t="shared" si="7"/>
        <v>271.96396486993831</v>
      </c>
      <c r="M23" s="31">
        <f t="shared" si="7"/>
        <v>11225286</v>
      </c>
      <c r="N23" s="31">
        <f t="shared" si="7"/>
        <v>33745</v>
      </c>
      <c r="O23" s="30">
        <f t="shared" si="7"/>
        <v>261.15641067398741</v>
      </c>
      <c r="P23" s="31">
        <f t="shared" si="7"/>
        <v>10489974</v>
      </c>
      <c r="Q23" s="31">
        <f t="shared" si="7"/>
        <v>33504</v>
      </c>
      <c r="R23" s="30">
        <f t="shared" si="7"/>
        <v>261.15203455964325</v>
      </c>
      <c r="S23" s="22" t="s">
        <v>312</v>
      </c>
      <c r="U23" s="22" t="s">
        <v>312</v>
      </c>
    </row>
    <row r="24" spans="1:21">
      <c r="C24" s="28" t="s">
        <v>268</v>
      </c>
      <c r="D24" s="32">
        <f t="shared" ref="D24:R24" si="8">AVERAGE(D2:D22)</f>
        <v>9726874.333333334</v>
      </c>
      <c r="E24" s="32">
        <f t="shared" si="8"/>
        <v>33003.571428571428</v>
      </c>
      <c r="F24" s="33">
        <f t="shared" si="8"/>
        <v>332.2973215950737</v>
      </c>
      <c r="G24" s="32">
        <f t="shared" si="8"/>
        <v>10262977.80952381</v>
      </c>
      <c r="H24" s="32">
        <f t="shared" si="8"/>
        <v>35356.380952380954</v>
      </c>
      <c r="I24" s="33">
        <f t="shared" si="8"/>
        <v>319.37418188169994</v>
      </c>
      <c r="J24" s="32">
        <f t="shared" si="8"/>
        <v>10542980.761904761</v>
      </c>
      <c r="K24" s="32">
        <f t="shared" si="8"/>
        <v>35970.380952380954</v>
      </c>
      <c r="L24" s="33">
        <f t="shared" si="8"/>
        <v>321.69606157375557</v>
      </c>
      <c r="M24" s="32">
        <f t="shared" si="8"/>
        <v>10756279.761904761</v>
      </c>
      <c r="N24" s="32">
        <f t="shared" si="8"/>
        <v>36828.142857142855</v>
      </c>
      <c r="O24" s="33">
        <f t="shared" si="8"/>
        <v>318.43704382432975</v>
      </c>
      <c r="P24" s="32">
        <f t="shared" si="8"/>
        <v>10667832.047619049</v>
      </c>
      <c r="Q24" s="32">
        <f t="shared" si="8"/>
        <v>36882.809523809527</v>
      </c>
      <c r="R24" s="33">
        <f t="shared" si="8"/>
        <v>312.75779034751537</v>
      </c>
      <c r="S24" s="22" t="s">
        <v>312</v>
      </c>
      <c r="U24" s="22" t="s">
        <v>312</v>
      </c>
    </row>
  </sheetData>
  <autoFilter ref="A1:U1">
    <sortState ref="A2:U24">
      <sortCondition ref="B1"/>
    </sortState>
  </autoFilter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Charts</vt:lpstr>
      </vt:variant>
      <vt:variant>
        <vt:i4>1</vt:i4>
      </vt:variant>
    </vt:vector>
  </HeadingPairs>
  <TitlesOfParts>
    <vt:vector size="16" baseType="lpstr">
      <vt:lpstr>vols</vt:lpstr>
      <vt:lpstr>ARL Peers raw data</vt:lpstr>
      <vt:lpstr>Sheet1</vt:lpstr>
      <vt:lpstr>Sheet2</vt:lpstr>
      <vt:lpstr>Sheet4</vt:lpstr>
      <vt:lpstr>FTE raw data</vt:lpstr>
      <vt:lpstr>Student &amp; faculty FTE</vt:lpstr>
      <vt:lpstr>mat exp per FTE</vt:lpstr>
      <vt:lpstr>mat exp per FTE--chart</vt:lpstr>
      <vt:lpstr>ref ques per FTE</vt:lpstr>
      <vt:lpstr>ref ques per FTE--chart</vt:lpstr>
      <vt:lpstr>FTE per lib staff FTE</vt:lpstr>
      <vt:lpstr>FTE per lib staff FTE--chart</vt:lpstr>
      <vt:lpstr>staff exp per FTE</vt:lpstr>
      <vt:lpstr>staff exp per FTE--chart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ARL peers history</dc:title>
  <dc:creator>Robert C. Ferguson</dc:creator>
  <dc:description>Former title: arl variables history 1997-2006 working.xls</dc:description>
  <cp:lastModifiedBy>Robert C. Ferguson</cp:lastModifiedBy>
  <cp:lastPrinted>2008-09-23T21:19:34Z</cp:lastPrinted>
  <dcterms:created xsi:type="dcterms:W3CDTF">2008-09-23T20:28:31Z</dcterms:created>
  <dcterms:modified xsi:type="dcterms:W3CDTF">2012-04-18T22:01:52Z</dcterms:modified>
</cp:coreProperties>
</file>